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19131\Desktop\"/>
    </mc:Choice>
  </mc:AlternateContent>
  <xr:revisionPtr revIDLastSave="0" documentId="8_{2E7A923E-DBEB-43A5-AB82-F91D251BB339}" xr6:coauthVersionLast="47" xr6:coauthVersionMax="47" xr10:uidLastSave="{00000000-0000-0000-0000-000000000000}"/>
  <bookViews>
    <workbookView xWindow="-120" yWindow="-120" windowWidth="29040" windowHeight="15720" tabRatio="700" xr2:uid="{00000000-000D-0000-FFFF-FFFF00000000}"/>
  </bookViews>
  <sheets>
    <sheet name="手引き" sheetId="3" r:id="rId1"/>
    <sheet name="原本（個人提出用）" sheetId="24" r:id="rId2"/>
    <sheet name="見本（個人提出用）" sheetId="29" r:id="rId3"/>
    <sheet name="d" sheetId="28" r:id="rId4"/>
  </sheets>
  <externalReferences>
    <externalReference r:id="rId5"/>
  </externalReferences>
  <definedNames>
    <definedName name="_xlnm.Print_Area" localSheetId="2">'見本（個人提出用）'!$A:$AV</definedName>
    <definedName name="_xlnm.Print_Area" localSheetId="1">'原本（個人提出用）'!$A$1:$AF$73</definedName>
    <definedName name="_xlnm.Print_Area" localSheetId="0">手引き!$B$2:$L$39,手引き!$O$2:$AA$39</definedName>
    <definedName name="支店">[1]支店一覧!$A$4:$D$385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T10" i="29" l="1"/>
  <c r="AT11" i="29"/>
  <c r="I60" i="24" l="1"/>
  <c r="H57" i="24"/>
  <c r="I60" i="29" l="1"/>
  <c r="K63" i="29" l="1"/>
  <c r="H57" i="29"/>
  <c r="N8" i="29"/>
  <c r="C8" i="29"/>
  <c r="X8" i="29" l="1"/>
  <c r="C8" i="24"/>
  <c r="N8" i="24"/>
  <c r="K63" i="24"/>
  <c r="X8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 綾子</author>
    <author>塚越 由美子</author>
  </authors>
  <commentList>
    <comment ref="M26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資格確認書・マイナポータルで確認できます。不明な場合は未記入で提出してください。
</t>
        </r>
      </text>
    </comment>
    <comment ref="Z63" authorId="1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氏名直筆以外は押印が必要となります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 綾子</author>
    <author>塚越 由美子</author>
  </authors>
  <commentList>
    <comment ref="M26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資格確認書・マイナポータルで確認できます。不明な場合は未記入で提出してください。
</t>
        </r>
      </text>
    </comment>
    <comment ref="Z63" authorId="1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氏名直筆以外は押印が必要となります</t>
        </r>
      </text>
    </comment>
  </commentList>
</comments>
</file>

<file path=xl/sharedStrings.xml><?xml version="1.0" encoding="utf-8"?>
<sst xmlns="http://schemas.openxmlformats.org/spreadsheetml/2006/main" count="297" uniqueCount="187">
  <si>
    <t>①</t>
    <phoneticPr fontId="3"/>
  </si>
  <si>
    <t>②</t>
    <phoneticPr fontId="3"/>
  </si>
  <si>
    <t>③</t>
    <phoneticPr fontId="3"/>
  </si>
  <si>
    <t>④</t>
    <phoneticPr fontId="3"/>
  </si>
  <si>
    <t>特定保健指導を受けた方は特定保健指導支援計画及び実施報告書（コピー）</t>
    <rPh sb="0" eb="2">
      <t>トクテイ</t>
    </rPh>
    <rPh sb="2" eb="4">
      <t>ホケン</t>
    </rPh>
    <rPh sb="4" eb="6">
      <t>シドウ</t>
    </rPh>
    <rPh sb="7" eb="8">
      <t>ウ</t>
    </rPh>
    <rPh sb="10" eb="11">
      <t>カタ</t>
    </rPh>
    <rPh sb="12" eb="14">
      <t>トクテイ</t>
    </rPh>
    <rPh sb="14" eb="16">
      <t>ホケン</t>
    </rPh>
    <rPh sb="16" eb="18">
      <t>シドウ</t>
    </rPh>
    <rPh sb="18" eb="20">
      <t>シエン</t>
    </rPh>
    <rPh sb="20" eb="22">
      <t>ケイカク</t>
    </rPh>
    <rPh sb="22" eb="23">
      <t>オヨ</t>
    </rPh>
    <rPh sb="24" eb="26">
      <t>ジッシ</t>
    </rPh>
    <rPh sb="26" eb="29">
      <t>ホウコクショ</t>
    </rPh>
    <phoneticPr fontId="3"/>
  </si>
  <si>
    <t>伺</t>
    <rPh sb="0" eb="1">
      <t>ウカガ</t>
    </rPh>
    <phoneticPr fontId="3"/>
  </si>
  <si>
    <t>下記のとおり支給決定</t>
    <rPh sb="0" eb="2">
      <t>カキ</t>
    </rPh>
    <rPh sb="6" eb="8">
      <t>シキュウ</t>
    </rPh>
    <rPh sb="8" eb="10">
      <t>ケッテイ</t>
    </rPh>
    <phoneticPr fontId="3"/>
  </si>
  <si>
    <t>常務理事</t>
    <rPh sb="0" eb="4">
      <t>ジョウムリジ</t>
    </rPh>
    <phoneticPr fontId="3"/>
  </si>
  <si>
    <t>事 務 長</t>
    <rPh sb="0" eb="5">
      <t>ジムチョウ</t>
    </rPh>
    <phoneticPr fontId="3"/>
  </si>
  <si>
    <t>係  長</t>
    <rPh sb="0" eb="4">
      <t>カカリチョウ</t>
    </rPh>
    <phoneticPr fontId="3"/>
  </si>
  <si>
    <t>係  員</t>
    <rPh sb="0" eb="4">
      <t>カカリイン</t>
    </rPh>
    <phoneticPr fontId="3"/>
  </si>
  <si>
    <t>及び支払いしてよろしいか</t>
    <rPh sb="0" eb="1">
      <t>オヨ</t>
    </rPh>
    <rPh sb="2" eb="4">
      <t>シハライ</t>
    </rPh>
    <phoneticPr fontId="3"/>
  </si>
  <si>
    <t>支  給  金  額</t>
    <rPh sb="0" eb="4">
      <t>シキュウ</t>
    </rPh>
    <rPh sb="6" eb="10">
      <t>キンガク</t>
    </rPh>
    <phoneticPr fontId="3"/>
  </si>
  <si>
    <t>記</t>
    <rPh sb="0" eb="1">
      <t>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</si>
  <si>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</si>
  <si>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</si>
  <si>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</si>
  <si>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円</t>
    <rPh sb="0" eb="1">
      <t>エン</t>
    </rPh>
    <phoneticPr fontId="3"/>
  </si>
  <si>
    <t>補助金割合</t>
    <rPh sb="0" eb="3">
      <t>ホジョキン</t>
    </rPh>
    <rPh sb="3" eb="5">
      <t>ワリアイ</t>
    </rPh>
    <phoneticPr fontId="3"/>
  </si>
  <si>
    <t>▼特定健康診査</t>
    <rPh sb="1" eb="3">
      <t>トクテイ</t>
    </rPh>
    <rPh sb="3" eb="5">
      <t>ケンコウ</t>
    </rPh>
    <rPh sb="5" eb="7">
      <t>シンサ</t>
    </rPh>
    <phoneticPr fontId="3"/>
  </si>
  <si>
    <t>▼特定健康診査後の特定保健指導（動機付け支援・積極的支援）</t>
    <rPh sb="1" eb="3">
      <t>トクテイ</t>
    </rPh>
    <rPh sb="3" eb="5">
      <t>ケンコウ</t>
    </rPh>
    <rPh sb="5" eb="7">
      <t>シンサ</t>
    </rPh>
    <rPh sb="9" eb="11">
      <t>トクテイ</t>
    </rPh>
    <rPh sb="11" eb="13">
      <t>ホケン</t>
    </rPh>
    <rPh sb="13" eb="15">
      <t>シドウ</t>
    </rPh>
    <phoneticPr fontId="3"/>
  </si>
  <si>
    <t>補助金請求書とは</t>
    <rPh sb="0" eb="3">
      <t>ホジョキン</t>
    </rPh>
    <rPh sb="3" eb="5">
      <t>セイキュウ</t>
    </rPh>
    <rPh sb="5" eb="6">
      <t>ショ</t>
    </rPh>
    <phoneticPr fontId="2"/>
  </si>
  <si>
    <t>詳細はSheet『特定健康診査・特定保健指導』を参照。</t>
    <rPh sb="0" eb="2">
      <t>ショウサイ</t>
    </rPh>
    <rPh sb="9" eb="11">
      <t>トクテイ</t>
    </rPh>
    <rPh sb="11" eb="13">
      <t>ケンコウ</t>
    </rPh>
    <rPh sb="13" eb="15">
      <t>シンサ</t>
    </rPh>
    <rPh sb="16" eb="18">
      <t>トクテイ</t>
    </rPh>
    <rPh sb="18" eb="20">
      <t>ホケン</t>
    </rPh>
    <rPh sb="20" eb="22">
      <t>シドウ</t>
    </rPh>
    <rPh sb="24" eb="26">
      <t>サンショウ</t>
    </rPh>
    <phoneticPr fontId="2"/>
  </si>
  <si>
    <t>―</t>
    <phoneticPr fontId="2"/>
  </si>
  <si>
    <t>ＴＥＬ：　</t>
    <phoneticPr fontId="3"/>
  </si>
  <si>
    <t>所在地：　</t>
    <rPh sb="0" eb="2">
      <t>ショザイ</t>
    </rPh>
    <rPh sb="2" eb="3">
      <t>チ</t>
    </rPh>
    <phoneticPr fontId="3"/>
  </si>
  <si>
    <t>実施年月日：　</t>
    <rPh sb="0" eb="2">
      <t>ジッシ</t>
    </rPh>
    <rPh sb="2" eb="5">
      <t>ネンガッピ</t>
    </rPh>
    <phoneticPr fontId="3"/>
  </si>
  <si>
    <t>…</t>
    <phoneticPr fontId="2"/>
  </si>
  <si>
    <t>…</t>
    <phoneticPr fontId="2"/>
  </si>
  <si>
    <t>被保険者１０割／被扶養者１０割</t>
    <rPh sb="0" eb="4">
      <t>ヒホケンシャ</t>
    </rPh>
    <rPh sb="6" eb="7">
      <t>ワリ</t>
    </rPh>
    <rPh sb="8" eb="12">
      <t>ヒフヨウシャ</t>
    </rPh>
    <rPh sb="14" eb="15">
      <t>ワリ</t>
    </rPh>
    <phoneticPr fontId="2"/>
  </si>
  <si>
    <t>　丸八真綿健康保険組合理事長殿　</t>
    <rPh sb="1" eb="5">
      <t>マルハチマワタ</t>
    </rPh>
    <rPh sb="5" eb="11">
      <t>ケンコウホケンクミアイ</t>
    </rPh>
    <rPh sb="11" eb="14">
      <t>リジチョウ</t>
    </rPh>
    <rPh sb="14" eb="15">
      <t>ドノ</t>
    </rPh>
    <phoneticPr fontId="3"/>
  </si>
  <si>
    <t>　　￥</t>
    <phoneticPr fontId="3"/>
  </si>
  <si>
    <t>▼婦人科検診</t>
    <rPh sb="1" eb="4">
      <t>フジンカ</t>
    </rPh>
    <rPh sb="4" eb="6">
      <t>ケンシン</t>
    </rPh>
    <phoneticPr fontId="2"/>
  </si>
  <si>
    <t>…</t>
    <phoneticPr fontId="2"/>
  </si>
  <si>
    <t>▼</t>
    <phoneticPr fontId="3"/>
  </si>
  <si>
    <t>ＴＥＬ：　</t>
    <phoneticPr fontId="3"/>
  </si>
  <si>
    <t>㊞</t>
    <phoneticPr fontId="3"/>
  </si>
  <si>
    <t>※</t>
    <phoneticPr fontId="3"/>
  </si>
  <si>
    <t>▼</t>
  </si>
  <si>
    <t>被扶養者と共に受診した場合でも、被保険者(社員)分・被扶養者(配偶者)分を、</t>
    <rPh sb="0" eb="4">
      <t>ヒフヨウシャ</t>
    </rPh>
    <rPh sb="5" eb="6">
      <t>トモ</t>
    </rPh>
    <rPh sb="7" eb="9">
      <t>ジュシン</t>
    </rPh>
    <rPh sb="11" eb="13">
      <t>バアイ</t>
    </rPh>
    <rPh sb="16" eb="20">
      <t>ヒホケンシャ</t>
    </rPh>
    <rPh sb="21" eb="23">
      <t>シャイン</t>
    </rPh>
    <rPh sb="24" eb="25">
      <t>ブン</t>
    </rPh>
    <rPh sb="26" eb="30">
      <t>ヒフヨウシャ</t>
    </rPh>
    <rPh sb="31" eb="34">
      <t>ハイグウシャ</t>
    </rPh>
    <rPh sb="35" eb="36">
      <t>ブン</t>
    </rPh>
    <phoneticPr fontId="2"/>
  </si>
  <si>
    <t>１人ずつ分けてそれぞれ作成してください。</t>
    <phoneticPr fontId="2"/>
  </si>
  <si>
    <t>補助金請求書作成方法</t>
    <rPh sb="0" eb="3">
      <t>ホジョキン</t>
    </rPh>
    <rPh sb="3" eb="5">
      <t>セイキュウ</t>
    </rPh>
    <rPh sb="5" eb="6">
      <t>ショ</t>
    </rPh>
    <rPh sb="6" eb="8">
      <t>サクセイ</t>
    </rPh>
    <rPh sb="8" eb="10">
      <t>ホウホウ</t>
    </rPh>
    <phoneticPr fontId="2"/>
  </si>
  <si>
    <t>▼</t>
    <phoneticPr fontId="2"/>
  </si>
  <si>
    <t>任意継続されていて資格のある方も、補助金申請をすることができます。</t>
    <rPh sb="0" eb="2">
      <t>ニンイ</t>
    </rPh>
    <rPh sb="2" eb="4">
      <t>ケイゾク</t>
    </rPh>
    <rPh sb="9" eb="11">
      <t>シカク</t>
    </rPh>
    <rPh sb="14" eb="15">
      <t>カタ</t>
    </rPh>
    <rPh sb="17" eb="20">
      <t>ホジョキン</t>
    </rPh>
    <rPh sb="20" eb="22">
      <t>シンセイ</t>
    </rPh>
    <phoneticPr fontId="3"/>
  </si>
  <si>
    <t>詳細は、丸八真綿健康保険組合へ直接お問い合わせください。</t>
    <rPh sb="0" eb="2">
      <t>ショウサイ</t>
    </rPh>
    <rPh sb="4" eb="6">
      <t>マルハチ</t>
    </rPh>
    <rPh sb="6" eb="8">
      <t>マワタ</t>
    </rPh>
    <rPh sb="8" eb="10">
      <t>ケンコウ</t>
    </rPh>
    <rPh sb="10" eb="12">
      <t>ホケン</t>
    </rPh>
    <rPh sb="12" eb="14">
      <t>クミアイ</t>
    </rPh>
    <rPh sb="15" eb="17">
      <t>チョクセツ</t>
    </rPh>
    <rPh sb="18" eb="19">
      <t>ト</t>
    </rPh>
    <rPh sb="20" eb="21">
      <t>ア</t>
    </rPh>
    <phoneticPr fontId="2"/>
  </si>
  <si>
    <t>保険証を使用しての保険診療となりますので、ご注意ください。</t>
    <rPh sb="0" eb="3">
      <t>ホケンショウ</t>
    </rPh>
    <rPh sb="4" eb="6">
      <t>シヨウ</t>
    </rPh>
    <rPh sb="9" eb="11">
      <t>ホケン</t>
    </rPh>
    <rPh sb="11" eb="13">
      <t>シンリョウ</t>
    </rPh>
    <rPh sb="22" eb="24">
      <t>チュウイ</t>
    </rPh>
    <phoneticPr fontId="3"/>
  </si>
  <si>
    <t>人間ドック受診の結果、『要治療・要受診』となった項目を再検査される場合は、</t>
    <rPh sb="0" eb="2">
      <t>ニンゲン</t>
    </rPh>
    <rPh sb="5" eb="7">
      <t>ジュシン</t>
    </rPh>
    <rPh sb="8" eb="10">
      <t>ケッカ</t>
    </rPh>
    <rPh sb="12" eb="13">
      <t>ヨウ</t>
    </rPh>
    <rPh sb="13" eb="15">
      <t>チリョウ</t>
    </rPh>
    <rPh sb="16" eb="17">
      <t>ヨウ</t>
    </rPh>
    <rPh sb="17" eb="19">
      <t>ジュシン</t>
    </rPh>
    <rPh sb="24" eb="26">
      <t>コウモク</t>
    </rPh>
    <rPh sb="27" eb="30">
      <t>サイケンサ</t>
    </rPh>
    <rPh sb="33" eb="35">
      <t>バアイ</t>
    </rPh>
    <phoneticPr fontId="3"/>
  </si>
  <si>
    <t>注意事項</t>
    <rPh sb="0" eb="2">
      <t>チュウイ</t>
    </rPh>
    <rPh sb="2" eb="4">
      <t>ジコウ</t>
    </rPh>
    <phoneticPr fontId="2"/>
  </si>
  <si>
    <t>必要書類・送付方法</t>
    <rPh sb="5" eb="7">
      <t>ソウフ</t>
    </rPh>
    <rPh sb="7" eb="9">
      <t>ホウホウ</t>
    </rPh>
    <phoneticPr fontId="2"/>
  </si>
  <si>
    <t>人間ドック等を受診後、健康保険組合から受診費用の補助を受けるための書類です。</t>
    <rPh sb="0" eb="2">
      <t>ニンゲン</t>
    </rPh>
    <rPh sb="5" eb="6">
      <t>ナド</t>
    </rPh>
    <rPh sb="7" eb="9">
      <t>ジュシン</t>
    </rPh>
    <rPh sb="9" eb="10">
      <t>ゴ</t>
    </rPh>
    <rPh sb="11" eb="13">
      <t>ケンコウ</t>
    </rPh>
    <rPh sb="13" eb="15">
      <t>ホケン</t>
    </rPh>
    <rPh sb="15" eb="17">
      <t>クミアイ</t>
    </rPh>
    <rPh sb="19" eb="21">
      <t>ジュシン</t>
    </rPh>
    <rPh sb="21" eb="23">
      <t>ヒヨウ</t>
    </rPh>
    <rPh sb="24" eb="26">
      <t>ホジョ</t>
    </rPh>
    <phoneticPr fontId="2"/>
  </si>
  <si>
    <t>（当日は簡易書式の結果だけ貰い、後日病院から詳細の診断結果が届くということも</t>
    <rPh sb="1" eb="3">
      <t>トウジツ</t>
    </rPh>
    <rPh sb="4" eb="6">
      <t>カンイ</t>
    </rPh>
    <rPh sb="6" eb="8">
      <t>ショシキ</t>
    </rPh>
    <rPh sb="9" eb="11">
      <t>ケッカ</t>
    </rPh>
    <rPh sb="13" eb="14">
      <t>モラ</t>
    </rPh>
    <rPh sb="22" eb="24">
      <t>ショウサイ</t>
    </rPh>
    <rPh sb="25" eb="27">
      <t>シンダン</t>
    </rPh>
    <rPh sb="27" eb="29">
      <t>ケッカ</t>
    </rPh>
    <rPh sb="30" eb="31">
      <t>トド</t>
    </rPh>
    <phoneticPr fontId="2"/>
  </si>
  <si>
    <t>受診後は、以下のものを揃えて総務G社会保険窓口まで送付してください。</t>
    <rPh sb="0" eb="2">
      <t>ジュシン</t>
    </rPh>
    <rPh sb="2" eb="3">
      <t>ゴ</t>
    </rPh>
    <rPh sb="5" eb="7">
      <t>イカ</t>
    </rPh>
    <rPh sb="11" eb="12">
      <t>ソロ</t>
    </rPh>
    <rPh sb="14" eb="16">
      <t>ソウム</t>
    </rPh>
    <rPh sb="17" eb="19">
      <t>シャカイ</t>
    </rPh>
    <rPh sb="19" eb="21">
      <t>ホケン</t>
    </rPh>
    <rPh sb="21" eb="23">
      <t>マドグチ</t>
    </rPh>
    <rPh sb="25" eb="27">
      <t>ソウフ</t>
    </rPh>
    <phoneticPr fontId="2"/>
  </si>
  <si>
    <t>オプションのみの受診はできません。（定期健診+胃カメラ等）</t>
    <rPh sb="8" eb="10">
      <t>ジュシン</t>
    </rPh>
    <rPh sb="18" eb="20">
      <t>テイキ</t>
    </rPh>
    <rPh sb="20" eb="22">
      <t>ケンシン</t>
    </rPh>
    <rPh sb="23" eb="24">
      <t>イ</t>
    </rPh>
    <rPh sb="27" eb="28">
      <t>トウ</t>
    </rPh>
    <phoneticPr fontId="2"/>
  </si>
  <si>
    <t>社名</t>
    <rPh sb="0" eb="2">
      <t>シャメイ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</si>
  <si>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</si>
  <si>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</si>
  <si>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口座No</t>
    <rPh sb="0" eb="2">
      <t>コウザ</t>
    </rPh>
    <phoneticPr fontId="2"/>
  </si>
  <si>
    <t>名義</t>
    <rPh sb="0" eb="2">
      <t>メイギ</t>
    </rPh>
    <phoneticPr fontId="2"/>
  </si>
  <si>
    <t>株式会社 丸八アセット</t>
    <rPh sb="5" eb="7">
      <t>マルハチ</t>
    </rPh>
    <phoneticPr fontId="3"/>
  </si>
  <si>
    <t>株式会社 ハッチーニ丸八</t>
    <rPh sb="10" eb="12">
      <t>マルハチ</t>
    </rPh>
    <phoneticPr fontId="3"/>
  </si>
  <si>
    <t>株式会社 丸八ダイレクト</t>
    <rPh sb="5" eb="7">
      <t>マルハチ</t>
    </rPh>
    <phoneticPr fontId="3"/>
  </si>
  <si>
    <t>株式会社 丸八ホールディングス</t>
    <rPh sb="5" eb="7">
      <t>マルハチ</t>
    </rPh>
    <phoneticPr fontId="3"/>
  </si>
  <si>
    <t>株式会社 丸八真綿</t>
    <rPh sb="5" eb="7">
      <t>マルハチ</t>
    </rPh>
    <rPh sb="7" eb="9">
      <t>マワタ</t>
    </rPh>
    <phoneticPr fontId="3"/>
  </si>
  <si>
    <t>株式会社 丸八真綿販売</t>
    <rPh sb="5" eb="7">
      <t>マルハチ</t>
    </rPh>
    <rPh sb="7" eb="9">
      <t>マワタ</t>
    </rPh>
    <rPh sb="9" eb="11">
      <t>ハンバイ</t>
    </rPh>
    <phoneticPr fontId="3"/>
  </si>
  <si>
    <t>代表取締役  日野原　和夫</t>
    <rPh sb="7" eb="10">
      <t>ヒノハラ</t>
    </rPh>
    <rPh sb="11" eb="13">
      <t>カズオ</t>
    </rPh>
    <phoneticPr fontId="3"/>
  </si>
  <si>
    <t>浜　松</t>
    <rPh sb="0" eb="1">
      <t>ハマ</t>
    </rPh>
    <rPh sb="2" eb="3">
      <t>マツ</t>
    </rPh>
    <phoneticPr fontId="2"/>
  </si>
  <si>
    <t>り　そ　な</t>
    <phoneticPr fontId="2"/>
  </si>
  <si>
    <t>当　　座</t>
    <rPh sb="0" eb="1">
      <t>トウ</t>
    </rPh>
    <rPh sb="3" eb="4">
      <t>ザ</t>
    </rPh>
    <phoneticPr fontId="2"/>
  </si>
  <si>
    <t>普　　通</t>
    <rPh sb="0" eb="1">
      <t>ススム</t>
    </rPh>
    <rPh sb="3" eb="4">
      <t>ツウ</t>
    </rPh>
    <phoneticPr fontId="2"/>
  </si>
  <si>
    <t>種類</t>
    <rPh sb="0" eb="2">
      <t>シュルイ</t>
    </rPh>
    <phoneticPr fontId="2"/>
  </si>
  <si>
    <t>事業所名：</t>
    <rPh sb="0" eb="3">
      <t>ジギョウショ</t>
    </rPh>
    <rPh sb="3" eb="4">
      <t>メイ</t>
    </rPh>
    <phoneticPr fontId="3"/>
  </si>
  <si>
    <t>****092</t>
    <phoneticPr fontId="2"/>
  </si>
  <si>
    <t>****126</t>
    <phoneticPr fontId="2"/>
  </si>
  <si>
    <t>****503</t>
    <phoneticPr fontId="2"/>
  </si>
  <si>
    <t>****992</t>
    <phoneticPr fontId="2"/>
  </si>
  <si>
    <t>****296</t>
    <phoneticPr fontId="2"/>
  </si>
  <si>
    <t>****137</t>
    <phoneticPr fontId="2"/>
  </si>
  <si>
    <t>****293</t>
    <phoneticPr fontId="2"/>
  </si>
  <si>
    <t>(株) ハッチーニ丸八</t>
    <rPh sb="9" eb="11">
      <t>マルハチ</t>
    </rPh>
    <phoneticPr fontId="2"/>
  </si>
  <si>
    <t>(株) 丸八ダイレクト</t>
    <rPh sb="4" eb="6">
      <t>マルハチ</t>
    </rPh>
    <phoneticPr fontId="2"/>
  </si>
  <si>
    <t xml:space="preserve">（株）丸八アセット </t>
    <phoneticPr fontId="2"/>
  </si>
  <si>
    <t>(株)丸八ホールディングス</t>
    <rPh sb="1" eb="2">
      <t>カブ</t>
    </rPh>
    <phoneticPr fontId="2"/>
  </si>
  <si>
    <t>（株）丸八真綿</t>
    <rPh sb="3" eb="5">
      <t>マルハチ</t>
    </rPh>
    <rPh sb="5" eb="7">
      <t>マワタ</t>
    </rPh>
    <phoneticPr fontId="2"/>
  </si>
  <si>
    <t>(株)オクトシステム
サービス</t>
    <rPh sb="1" eb="2">
      <t>カブ</t>
    </rPh>
    <phoneticPr fontId="2"/>
  </si>
  <si>
    <t>（株）丸八真綿販売</t>
    <rPh sb="3" eb="7">
      <t>マ</t>
    </rPh>
    <rPh sb="7" eb="9">
      <t>ハンバイ</t>
    </rPh>
    <phoneticPr fontId="2"/>
  </si>
  <si>
    <t>　ありますので、その場合は、詳細が記載されている正式な診断結果を提出してください。）</t>
    <rPh sb="10" eb="12">
      <t>バアイ</t>
    </rPh>
    <rPh sb="14" eb="16">
      <t>ショウサイ</t>
    </rPh>
    <rPh sb="17" eb="19">
      <t>キサイ</t>
    </rPh>
    <rPh sb="24" eb="26">
      <t>セイシキ</t>
    </rPh>
    <rPh sb="27" eb="29">
      <t>シンダン</t>
    </rPh>
    <rPh sb="29" eb="31">
      <t>ケッカ</t>
    </rPh>
    <rPh sb="32" eb="34">
      <t>テイシュツ</t>
    </rPh>
    <phoneticPr fontId="2"/>
  </si>
  <si>
    <t>代表取締役  岡本　典之</t>
    <rPh sb="7" eb="9">
      <t>オカモト</t>
    </rPh>
    <rPh sb="10" eb="12">
      <t>ノリユキ</t>
    </rPh>
    <phoneticPr fontId="3"/>
  </si>
  <si>
    <t>代表取締役  谷田　信博</t>
    <rPh sb="7" eb="9">
      <t>タニダ</t>
    </rPh>
    <rPh sb="10" eb="12">
      <t>ノブヒロ</t>
    </rPh>
    <phoneticPr fontId="3"/>
  </si>
  <si>
    <t>（提出は総務G社会保険窓口へお願いします。）</t>
    <rPh sb="1" eb="3">
      <t>テイシュツ</t>
    </rPh>
    <rPh sb="4" eb="6">
      <t>ソウム</t>
    </rPh>
    <rPh sb="7" eb="11">
      <t>シャカイホケン</t>
    </rPh>
    <rPh sb="11" eb="13">
      <t>マドグチ</t>
    </rPh>
    <rPh sb="15" eb="16">
      <t>ネガ</t>
    </rPh>
    <phoneticPr fontId="2"/>
  </si>
  <si>
    <r>
      <t>⇒書類は</t>
    </r>
    <r>
      <rPr>
        <b/>
        <sz val="14"/>
        <rFont val="メイリオ"/>
        <family val="3"/>
        <charset val="128"/>
      </rPr>
      <t>社会保険窓口宛</t>
    </r>
    <r>
      <rPr>
        <sz val="14"/>
        <rFont val="メイリオ"/>
        <family val="3"/>
        <charset val="128"/>
      </rPr>
      <t>にご提出ください。</t>
    </r>
    <rPh sb="1" eb="3">
      <t>ショルイ</t>
    </rPh>
    <rPh sb="4" eb="10">
      <t>シャカイホケンマドグチ</t>
    </rPh>
    <rPh sb="10" eb="11">
      <t>アテ</t>
    </rPh>
    <rPh sb="13" eb="15">
      <t>テイシュツ</t>
    </rPh>
    <phoneticPr fontId="2"/>
  </si>
  <si>
    <t>人間ドック</t>
    <phoneticPr fontId="2"/>
  </si>
  <si>
    <t>代表取締役  岡本　一秀</t>
    <rPh sb="7" eb="9">
      <t>オカモト</t>
    </rPh>
    <rPh sb="10" eb="12">
      <t>カズヒデ</t>
    </rPh>
    <phoneticPr fontId="3"/>
  </si>
  <si>
    <r>
      <rPr>
        <b/>
        <sz val="14"/>
        <rFont val="メイリオ"/>
        <family val="3"/>
        <charset val="128"/>
      </rPr>
      <t>領収書（コピー）</t>
    </r>
    <r>
      <rPr>
        <sz val="14"/>
        <rFont val="メイリオ"/>
        <family val="3"/>
        <charset val="128"/>
      </rPr>
      <t>⇨Ａ４の用紙にコピーしてください。明細があればそれも添付</t>
    </r>
    <rPh sb="12" eb="14">
      <t>ヨウシ</t>
    </rPh>
    <rPh sb="25" eb="27">
      <t>メイサイ</t>
    </rPh>
    <rPh sb="34" eb="36">
      <t>テンプ</t>
    </rPh>
    <phoneticPr fontId="3"/>
  </si>
  <si>
    <t>人間ドック</t>
    <rPh sb="0" eb="2">
      <t>ニンゲン</t>
    </rPh>
    <phoneticPr fontId="3"/>
  </si>
  <si>
    <t>人間ドックに要した費用：　</t>
    <rPh sb="0" eb="2">
      <t>ニンゲン</t>
    </rPh>
    <rPh sb="6" eb="7">
      <t>ヨウ</t>
    </rPh>
    <rPh sb="9" eb="11">
      <t>ヒヨウ</t>
    </rPh>
    <phoneticPr fontId="3"/>
  </si>
  <si>
    <t>婦人科検診に要した費用：　</t>
    <rPh sb="0" eb="3">
      <t>フジンカ</t>
    </rPh>
    <rPh sb="3" eb="5">
      <t>ケンシン</t>
    </rPh>
    <rPh sb="6" eb="7">
      <t>ヨウ</t>
    </rPh>
    <rPh sb="9" eb="11">
      <t>ヒヨウ</t>
    </rPh>
    <phoneticPr fontId="3"/>
  </si>
  <si>
    <t>被保険者（社員）名：</t>
    <rPh sb="0" eb="4">
      <t>ヒホケンシャ</t>
    </rPh>
    <rPh sb="5" eb="7">
      <t>シャイン</t>
    </rPh>
    <rPh sb="8" eb="9">
      <t>メイ</t>
    </rPh>
    <phoneticPr fontId="3"/>
  </si>
  <si>
    <t>-</t>
    <phoneticPr fontId="2"/>
  </si>
  <si>
    <t>記号：</t>
    <rPh sb="0" eb="2">
      <t>キゴウ</t>
    </rPh>
    <phoneticPr fontId="2"/>
  </si>
  <si>
    <t>番号：</t>
    <rPh sb="0" eb="2">
      <t>バンゴウ</t>
    </rPh>
    <phoneticPr fontId="2"/>
  </si>
  <si>
    <t>※健保記入欄</t>
    <rPh sb="1" eb="6">
      <t>ケンポキニュウラン</t>
    </rPh>
    <phoneticPr fontId="2"/>
  </si>
  <si>
    <r>
      <t>被扶養者8割（補助金上限：￥４0，０００</t>
    </r>
    <r>
      <rPr>
        <sz val="10"/>
        <rFont val="メイリオ"/>
        <family val="3"/>
        <charset val="128"/>
      </rPr>
      <t>（税込）</t>
    </r>
    <r>
      <rPr>
        <sz val="12"/>
        <rFont val="メイリオ"/>
        <family val="3"/>
        <charset val="128"/>
      </rPr>
      <t>）</t>
    </r>
    <rPh sb="0" eb="4">
      <t>ヒフヨウシャ</t>
    </rPh>
    <rPh sb="5" eb="6">
      <t>ワリ</t>
    </rPh>
    <rPh sb="7" eb="10">
      <t>ホジョキン</t>
    </rPh>
    <rPh sb="10" eb="12">
      <t>ジョウゲン</t>
    </rPh>
    <rPh sb="21" eb="23">
      <t>ゼイコミ</t>
    </rPh>
    <phoneticPr fontId="2"/>
  </si>
  <si>
    <t>人間ドック・婦人科検診は、</t>
    <rPh sb="0" eb="2">
      <t>ニンゲン</t>
    </rPh>
    <rPh sb="6" eb="9">
      <t>フジンカ</t>
    </rPh>
    <rPh sb="9" eb="11">
      <t>ケンシン</t>
    </rPh>
    <phoneticPr fontId="3"/>
  </si>
  <si>
    <t>「人間ドック・婦人科検診・特定健康診査・特定保健指導」</t>
    <rPh sb="10" eb="12">
      <t>ケンシン</t>
    </rPh>
    <rPh sb="13" eb="15">
      <t>トクテイ</t>
    </rPh>
    <rPh sb="15" eb="17">
      <t>ケンコウ</t>
    </rPh>
    <rPh sb="17" eb="19">
      <t>シンサ</t>
    </rPh>
    <rPh sb="20" eb="22">
      <t>トクテイ</t>
    </rPh>
    <rPh sb="22" eb="24">
      <t>ホケン</t>
    </rPh>
    <rPh sb="24" eb="26">
      <t>シドウ</t>
    </rPh>
    <phoneticPr fontId="3"/>
  </si>
  <si>
    <t>人間ドックの受診期間は４/1～2/末までになります</t>
    <rPh sb="0" eb="2">
      <t>ニンゲン</t>
    </rPh>
    <rPh sb="6" eb="8">
      <t>ジュシン</t>
    </rPh>
    <rPh sb="8" eb="10">
      <t>キカン</t>
    </rPh>
    <rPh sb="17" eb="18">
      <t>スエ</t>
    </rPh>
    <phoneticPr fontId="2"/>
  </si>
  <si>
    <t>被保険者・被扶養者１０割健保負担</t>
    <rPh sb="0" eb="4">
      <t>ヒホケンシャ</t>
    </rPh>
    <rPh sb="5" eb="9">
      <t>ヒフヨウシャ</t>
    </rPh>
    <rPh sb="11" eb="12">
      <t>ワリ</t>
    </rPh>
    <rPh sb="12" eb="16">
      <t>ケンポフタン</t>
    </rPh>
    <phoneticPr fontId="2"/>
  </si>
  <si>
    <t>※３月に受診される方は健保の補助の対象外になります</t>
    <rPh sb="2" eb="3">
      <t>ガツ</t>
    </rPh>
    <rPh sb="4" eb="6">
      <t>ジュシン</t>
    </rPh>
    <rPh sb="9" eb="10">
      <t>カタ</t>
    </rPh>
    <rPh sb="11" eb="13">
      <t>ケンポ</t>
    </rPh>
    <rPh sb="14" eb="16">
      <t>ホジョ</t>
    </rPh>
    <rPh sb="17" eb="20">
      <t>タイショウガイ</t>
    </rPh>
    <phoneticPr fontId="2"/>
  </si>
  <si>
    <t>記入方法は、Sheet『見本』（個人提出用）をご参照ください。</t>
    <rPh sb="0" eb="2">
      <t>キニュウ</t>
    </rPh>
    <rPh sb="2" eb="4">
      <t>ホウホウ</t>
    </rPh>
    <rPh sb="12" eb="14">
      <t>ミホン</t>
    </rPh>
    <rPh sb="16" eb="21">
      <t>コジンテイシュツヨウ</t>
    </rPh>
    <rPh sb="24" eb="26">
      <t>サンショウ</t>
    </rPh>
    <phoneticPr fontId="2"/>
  </si>
  <si>
    <r>
      <rPr>
        <b/>
        <u/>
        <sz val="14"/>
        <color rgb="FFFF0000"/>
        <rFont val="メイリオ"/>
        <family val="3"/>
        <charset val="128"/>
      </rPr>
      <t>個人別に１枚ずつ作成</t>
    </r>
    <r>
      <rPr>
        <b/>
        <sz val="14"/>
        <color rgb="FFFF0000"/>
        <rFont val="メイリオ"/>
        <family val="3"/>
        <charset val="128"/>
      </rPr>
      <t>してください。</t>
    </r>
    <rPh sb="0" eb="3">
      <t>コジンベツ</t>
    </rPh>
    <rPh sb="5" eb="6">
      <t>マイ</t>
    </rPh>
    <rPh sb="8" eb="10">
      <t>サクセイ</t>
    </rPh>
    <phoneticPr fontId="2"/>
  </si>
  <si>
    <t>「人間ドック・婦人科検診・特定健康診査・特定保健指導」　補助金請求書</t>
    <rPh sb="10" eb="12">
      <t>ケンシン</t>
    </rPh>
    <rPh sb="13" eb="15">
      <t>トクテイ</t>
    </rPh>
    <rPh sb="15" eb="17">
      <t>ケンコウ</t>
    </rPh>
    <rPh sb="17" eb="19">
      <t>シンサ</t>
    </rPh>
    <rPh sb="20" eb="22">
      <t>トクテイ</t>
    </rPh>
    <rPh sb="22" eb="24">
      <t>ホケン</t>
    </rPh>
    <rPh sb="24" eb="26">
      <t>シドウ</t>
    </rPh>
    <phoneticPr fontId="3"/>
  </si>
  <si>
    <r>
      <t>被保険者8割（補助金上限：￥１2，０００</t>
    </r>
    <r>
      <rPr>
        <sz val="10"/>
        <rFont val="メイリオ"/>
        <family val="3"/>
        <charset val="128"/>
      </rPr>
      <t>（税込）</t>
    </r>
    <r>
      <rPr>
        <sz val="12"/>
        <rFont val="メイリオ"/>
        <family val="3"/>
        <charset val="128"/>
      </rPr>
      <t>）</t>
    </r>
    <rPh sb="0" eb="4">
      <t>ヒホケンシャ</t>
    </rPh>
    <rPh sb="5" eb="6">
      <t>ワリ</t>
    </rPh>
    <rPh sb="7" eb="10">
      <t>ホジョキン</t>
    </rPh>
    <rPh sb="10" eb="12">
      <t>ジョウゲン</t>
    </rPh>
    <rPh sb="21" eb="23">
      <t>ゼイコミ</t>
    </rPh>
    <phoneticPr fontId="2"/>
  </si>
  <si>
    <t>事業所名：</t>
    <rPh sb="0" eb="4">
      <t>ジギョウショメイ</t>
    </rPh>
    <phoneticPr fontId="2"/>
  </si>
  <si>
    <t>　　</t>
  </si>
  <si>
    <t>【重要】令和8年度よりの変更事項です</t>
    <rPh sb="1" eb="3">
      <t>ジュウヨウ</t>
    </rPh>
    <rPh sb="4" eb="6">
      <t>レイワ</t>
    </rPh>
    <rPh sb="7" eb="9">
      <t>ネンド</t>
    </rPh>
    <rPh sb="12" eb="16">
      <t>ヘンコウジコウ</t>
    </rPh>
    <phoneticPr fontId="2"/>
  </si>
  <si>
    <t xml:space="preserve"> 該当年度の補助金が支払われるのは4月末までになります。</t>
    <rPh sb="1" eb="5">
      <t>ガイトウネンド</t>
    </rPh>
    <phoneticPr fontId="2"/>
  </si>
  <si>
    <r>
      <t>●　</t>
    </r>
    <r>
      <rPr>
        <b/>
        <sz val="14"/>
        <color rgb="FFFF0000"/>
        <rFont val="メイリオ"/>
        <family val="3"/>
        <charset val="128"/>
      </rPr>
      <t>補助金支給申請書は3月末までに提出してください。</t>
    </r>
    <phoneticPr fontId="2"/>
  </si>
  <si>
    <t>●</t>
    <phoneticPr fontId="2"/>
  </si>
  <si>
    <r>
      <rPr>
        <b/>
        <sz val="14"/>
        <rFont val="メイリオ"/>
        <family val="3"/>
        <charset val="128"/>
      </rPr>
      <t>診断結果表（コピー）　</t>
    </r>
    <r>
      <rPr>
        <sz val="14"/>
        <rFont val="メイリオ"/>
        <family val="3"/>
        <charset val="128"/>
      </rPr>
      <t>⇨</t>
    </r>
    <r>
      <rPr>
        <sz val="14"/>
        <color rgb="FFFF0000"/>
        <rFont val="メイリオ"/>
        <family val="3"/>
        <charset val="128"/>
      </rPr>
      <t>　健診</t>
    </r>
    <r>
      <rPr>
        <b/>
        <sz val="14"/>
        <color rgb="FFFF0000"/>
        <rFont val="メイリオ"/>
        <family val="3"/>
        <charset val="128"/>
      </rPr>
      <t>の結果として提出された書類全て</t>
    </r>
    <rPh sb="13" eb="15">
      <t>ケンシン</t>
    </rPh>
    <rPh sb="16" eb="18">
      <t>ケッカ</t>
    </rPh>
    <rPh sb="21" eb="23">
      <t>テイシュツ</t>
    </rPh>
    <rPh sb="26" eb="28">
      <t>ショルイ</t>
    </rPh>
    <rPh sb="28" eb="29">
      <t>スベ</t>
    </rPh>
    <phoneticPr fontId="3"/>
  </si>
  <si>
    <r>
      <t>被保険者8割（補助金上限：￥４0，０００</t>
    </r>
    <r>
      <rPr>
        <sz val="10"/>
        <rFont val="メイリオ"/>
        <family val="3"/>
        <charset val="128"/>
      </rPr>
      <t>（税込）</t>
    </r>
    <r>
      <rPr>
        <sz val="12"/>
        <rFont val="メイリオ"/>
        <family val="3"/>
        <charset val="128"/>
      </rPr>
      <t>）</t>
    </r>
    <rPh sb="0" eb="4">
      <t>ヒホケンシャ</t>
    </rPh>
    <rPh sb="5" eb="6">
      <t>ワリ</t>
    </rPh>
    <rPh sb="7" eb="10">
      <t>ホジョキン</t>
    </rPh>
    <rPh sb="10" eb="12">
      <t>ジョウゲン</t>
    </rPh>
    <rPh sb="21" eb="23">
      <t>ゼイコミ</t>
    </rPh>
    <phoneticPr fontId="2"/>
  </si>
  <si>
    <r>
      <t>被扶養者8割（補助金上限：￥１2，０００</t>
    </r>
    <r>
      <rPr>
        <sz val="10"/>
        <rFont val="メイリオ"/>
        <family val="3"/>
        <charset val="128"/>
      </rPr>
      <t>（税込）</t>
    </r>
    <r>
      <rPr>
        <sz val="12"/>
        <rFont val="メイリオ"/>
        <family val="3"/>
        <charset val="128"/>
      </rPr>
      <t>）</t>
    </r>
    <rPh sb="0" eb="4">
      <t>ヒフヨウシャ</t>
    </rPh>
    <rPh sb="5" eb="6">
      <t>ワリ</t>
    </rPh>
    <rPh sb="7" eb="10">
      <t>ホジョキン</t>
    </rPh>
    <rPh sb="10" eb="12">
      <t>ジョウゲン</t>
    </rPh>
    <rPh sb="21" eb="23">
      <t>ゼイコミ</t>
    </rPh>
    <phoneticPr fontId="2"/>
  </si>
  <si>
    <t>補助金支給申請書</t>
    <rPh sb="0" eb="3">
      <t>ホジョキン</t>
    </rPh>
    <rPh sb="3" eb="5">
      <t>シキュウ</t>
    </rPh>
    <rPh sb="5" eb="8">
      <t>シンセイショ</t>
    </rPh>
    <phoneticPr fontId="2"/>
  </si>
  <si>
    <r>
      <t>「人間ドック、婦人科検診、</t>
    </r>
    <r>
      <rPr>
        <b/>
        <sz val="11"/>
        <color theme="1" tint="0.499984740745262"/>
        <rFont val="ＭＳ Ｐ明朝"/>
        <family val="1"/>
        <charset val="128"/>
      </rPr>
      <t>特定健康診査、特定保健指導</t>
    </r>
    <r>
      <rPr>
        <b/>
        <sz val="14"/>
        <rFont val="ＭＳ Ｐ明朝"/>
        <family val="1"/>
        <charset val="128"/>
      </rPr>
      <t>」補助金支給申請書</t>
    </r>
    <rPh sb="10" eb="12">
      <t>ケンシン</t>
    </rPh>
    <rPh sb="13" eb="19">
      <t>トクテイケンコウシンサ</t>
    </rPh>
    <rPh sb="20" eb="22">
      <t>トクテイ</t>
    </rPh>
    <rPh sb="22" eb="26">
      <t>ホケンシドウ</t>
    </rPh>
    <rPh sb="30" eb="32">
      <t>シキュウ</t>
    </rPh>
    <rPh sb="32" eb="35">
      <t>シンセイショ</t>
    </rPh>
    <phoneticPr fontId="3"/>
  </si>
  <si>
    <t>補助金を個人に振込む場合は給与口座に振込みます</t>
    <phoneticPr fontId="2"/>
  </si>
  <si>
    <t>婦人科検診</t>
    <rPh sb="0" eb="3">
      <t>フジンカ</t>
    </rPh>
    <rPh sb="3" eb="5">
      <t>ケンシン</t>
    </rPh>
    <phoneticPr fontId="3"/>
  </si>
  <si>
    <t>健康保険 記号番号：　</t>
    <rPh sb="0" eb="4">
      <t>ケンコウホケン</t>
    </rPh>
    <rPh sb="5" eb="7">
      <t>キゴウ</t>
    </rPh>
    <rPh sb="7" eb="9">
      <t>バンゴウ</t>
    </rPh>
    <phoneticPr fontId="3"/>
  </si>
  <si>
    <t>※婦人科検診の補助対象は乳房と子宮に限ります</t>
    <rPh sb="1" eb="4">
      <t>フジンカ</t>
    </rPh>
    <rPh sb="4" eb="6">
      <t>ケンシン</t>
    </rPh>
    <rPh sb="7" eb="9">
      <t>ホジョ</t>
    </rPh>
    <rPh sb="9" eb="11">
      <t>タイショウ</t>
    </rPh>
    <rPh sb="12" eb="14">
      <t>ニュウボウ</t>
    </rPh>
    <rPh sb="15" eb="17">
      <t>シキュウ</t>
    </rPh>
    <rPh sb="18" eb="19">
      <t>カギ</t>
    </rPh>
    <phoneticPr fontId="2"/>
  </si>
  <si>
    <t>検診結果表コピー及び領収書コピー（内訳明細があればそのコピー）を必ず添付してください</t>
    <rPh sb="17" eb="21">
      <t>ウチワケメイサイ</t>
    </rPh>
    <phoneticPr fontId="2"/>
  </si>
  <si>
    <t>下 記 の と お り 検 診 補 助 金 を 請 求 い た し ま す</t>
    <rPh sb="0" eb="3">
      <t>カキ</t>
    </rPh>
    <rPh sb="12" eb="13">
      <t>ケン</t>
    </rPh>
    <rPh sb="14" eb="15">
      <t>ミ</t>
    </rPh>
    <rPh sb="16" eb="21">
      <t>ホジョキン</t>
    </rPh>
    <rPh sb="24" eb="27">
      <t>セイキュウ</t>
    </rPh>
    <phoneticPr fontId="3"/>
  </si>
  <si>
    <t>氏名が直筆の場合に限り押印を省略できます</t>
    <rPh sb="0" eb="2">
      <t>シメイ</t>
    </rPh>
    <rPh sb="3" eb="5">
      <t>ジキヒツ</t>
    </rPh>
    <rPh sb="6" eb="8">
      <t>バアイ</t>
    </rPh>
    <rPh sb="9" eb="10">
      <t>カギ</t>
    </rPh>
    <rPh sb="11" eb="13">
      <t>オウイン</t>
    </rPh>
    <rPh sb="14" eb="16">
      <t>ショウリャク</t>
    </rPh>
    <phoneticPr fontId="2"/>
  </si>
  <si>
    <r>
      <rPr>
        <sz val="11"/>
        <rFont val="ＭＳ Ｐ明朝"/>
        <family val="1"/>
        <charset val="128"/>
      </rPr>
      <t>受診者が違う場合</t>
    </r>
    <r>
      <rPr>
        <sz val="12"/>
        <rFont val="ＭＳ Ｐ明朝"/>
        <family val="1"/>
        <charset val="128"/>
      </rPr>
      <t>氏名：　</t>
    </r>
    <rPh sb="0" eb="3">
      <t>ジュシンシャ</t>
    </rPh>
    <rPh sb="4" eb="5">
      <t>チガ</t>
    </rPh>
    <rPh sb="6" eb="8">
      <t>バアイ</t>
    </rPh>
    <rPh sb="8" eb="10">
      <t>シメイ</t>
    </rPh>
    <phoneticPr fontId="3"/>
  </si>
  <si>
    <t>社会保険窓口
使用欄</t>
    <rPh sb="0" eb="6">
      <t>シャカイホケンマドグチ</t>
    </rPh>
    <rPh sb="7" eb="10">
      <t>シヨウラン</t>
    </rPh>
    <phoneticPr fontId="2"/>
  </si>
  <si>
    <t>会社</t>
    <rPh sb="0" eb="2">
      <t>カイシャ</t>
    </rPh>
    <phoneticPr fontId="2"/>
  </si>
  <si>
    <t>個人</t>
    <rPh sb="0" eb="2">
      <t>コジン</t>
    </rPh>
    <phoneticPr fontId="2"/>
  </si>
  <si>
    <t>・</t>
    <phoneticPr fontId="2"/>
  </si>
  <si>
    <t>備考（</t>
    <rPh sb="0" eb="2">
      <t>ビコウ</t>
    </rPh>
    <phoneticPr fontId="2"/>
  </si>
  <si>
    <t>確認印</t>
    <rPh sb="0" eb="2">
      <t>カクニン</t>
    </rPh>
    <rPh sb="2" eb="3">
      <t>イン</t>
    </rPh>
    <phoneticPr fontId="3"/>
  </si>
  <si>
    <t>)</t>
    <phoneticPr fontId="2"/>
  </si>
  <si>
    <t>　　　</t>
  </si>
  <si>
    <t>記号</t>
    <rPh sb="0" eb="2">
      <t>キゴウ</t>
    </rPh>
    <phoneticPr fontId="2"/>
  </si>
  <si>
    <t>支店コード:
支店名</t>
    <rPh sb="0" eb="2">
      <t>シテン</t>
    </rPh>
    <rPh sb="7" eb="10">
      <t>シテンメイ</t>
    </rPh>
    <phoneticPr fontId="2"/>
  </si>
  <si>
    <t>社員氏名：</t>
    <rPh sb="0" eb="2">
      <t>シャイン</t>
    </rPh>
    <rPh sb="2" eb="4">
      <t>シメイ</t>
    </rPh>
    <phoneticPr fontId="3"/>
  </si>
  <si>
    <t>社員コード：</t>
    <rPh sb="0" eb="2">
      <t>シャイン</t>
    </rPh>
    <phoneticPr fontId="3"/>
  </si>
  <si>
    <t>支店コード・支店名：</t>
    <rPh sb="0" eb="2">
      <t>シテン</t>
    </rPh>
    <rPh sb="6" eb="8">
      <t>シテン</t>
    </rPh>
    <rPh sb="8" eb="9">
      <t>メイ</t>
    </rPh>
    <phoneticPr fontId="3"/>
  </si>
  <si>
    <t>出向先事業所名：</t>
    <rPh sb="0" eb="2">
      <t>シュッコウ</t>
    </rPh>
    <rPh sb="2" eb="3">
      <t>サキ</t>
    </rPh>
    <rPh sb="3" eb="6">
      <t>ジギョウショ</t>
    </rPh>
    <rPh sb="6" eb="7">
      <t>メイ</t>
    </rPh>
    <phoneticPr fontId="3"/>
  </si>
  <si>
    <t>コード</t>
    <phoneticPr fontId="2"/>
  </si>
  <si>
    <t>支店名</t>
    <rPh sb="0" eb="3">
      <t>シテンメイ</t>
    </rPh>
    <phoneticPr fontId="2"/>
  </si>
  <si>
    <r>
      <t xml:space="preserve">※出向されている方は下記に出向元会社を記入
   </t>
    </r>
    <r>
      <rPr>
        <sz val="11"/>
        <rFont val="ＭＳ Ｐ明朝"/>
        <family val="1"/>
        <charset val="128"/>
      </rPr>
      <t>出向元会社</t>
    </r>
    <rPh sb="10" eb="12">
      <t>カキ</t>
    </rPh>
    <rPh sb="16" eb="18">
      <t>カイシャ</t>
    </rPh>
    <rPh sb="19" eb="21">
      <t>キニュウ</t>
    </rPh>
    <rPh sb="25" eb="28">
      <t>シュッコウモト</t>
    </rPh>
    <rPh sb="28" eb="30">
      <t>カイシャ</t>
    </rPh>
    <phoneticPr fontId="2"/>
  </si>
  <si>
    <t>検診機関名称：　</t>
    <rPh sb="0" eb="2">
      <t>ケンシン</t>
    </rPh>
    <rPh sb="2" eb="4">
      <t>キカン</t>
    </rPh>
    <rPh sb="4" eb="6">
      <t>メイショウ</t>
    </rPh>
    <phoneticPr fontId="3"/>
  </si>
  <si>
    <t>配偶者が受診した場合は配偶者名</t>
    <rPh sb="0" eb="3">
      <t>ハイグウシャ</t>
    </rPh>
    <rPh sb="4" eb="6">
      <t>ジュシン</t>
    </rPh>
    <rPh sb="8" eb="10">
      <t>バアイ</t>
    </rPh>
    <rPh sb="11" eb="14">
      <t>ハイグウシャ</t>
    </rPh>
    <rPh sb="14" eb="15">
      <t>メイ</t>
    </rPh>
    <phoneticPr fontId="2"/>
  </si>
  <si>
    <t>補助金の振込先は給与口座といたします。</t>
    <rPh sb="0" eb="3">
      <t>ホジョキン</t>
    </rPh>
    <rPh sb="4" eb="7">
      <t>フリコミサキ</t>
    </rPh>
    <rPh sb="8" eb="10">
      <t>キュウヨ</t>
    </rPh>
    <rPh sb="10" eb="12">
      <t>コウザ</t>
    </rPh>
    <phoneticPr fontId="2"/>
  </si>
  <si>
    <t>※人間ドック等費用は出向先会社の負担となります。
　　記載を誤らないようにご注意ください。</t>
    <rPh sb="1" eb="3">
      <t>ニンゲン</t>
    </rPh>
    <rPh sb="6" eb="7">
      <t>トウ</t>
    </rPh>
    <rPh sb="7" eb="9">
      <t>ヒヨウ</t>
    </rPh>
    <rPh sb="10" eb="13">
      <t>シュッコウサキ</t>
    </rPh>
    <rPh sb="13" eb="15">
      <t>カイシャ</t>
    </rPh>
    <rPh sb="16" eb="18">
      <t>フタン</t>
    </rPh>
    <rPh sb="27" eb="29">
      <t>キサイ</t>
    </rPh>
    <rPh sb="30" eb="31">
      <t>アヤマ</t>
    </rPh>
    <rPh sb="38" eb="40">
      <t>チュウイ</t>
    </rPh>
    <phoneticPr fontId="2"/>
  </si>
  <si>
    <t>資格確認書、マイナポータルで確認可能です。
マイナンバーカードには記載がありません。
不明な場合はに未記入でご提出ください。</t>
    <rPh sb="0" eb="5">
      <t>シカクカクニンショ</t>
    </rPh>
    <rPh sb="14" eb="16">
      <t>カクニン</t>
    </rPh>
    <rPh sb="16" eb="18">
      <t>カノウ</t>
    </rPh>
    <rPh sb="33" eb="35">
      <t>キサイ</t>
    </rPh>
    <rPh sb="43" eb="45">
      <t>フメイ</t>
    </rPh>
    <rPh sb="46" eb="48">
      <t>バアイ</t>
    </rPh>
    <rPh sb="50" eb="51">
      <t>ミ</t>
    </rPh>
    <rPh sb="51" eb="53">
      <t>キニュウ</t>
    </rPh>
    <rPh sb="55" eb="57">
      <t>テイシュツ</t>
    </rPh>
    <phoneticPr fontId="2"/>
  </si>
  <si>
    <r>
      <t>出向している場合は</t>
    </r>
    <r>
      <rPr>
        <b/>
        <u val="double"/>
        <sz val="14"/>
        <color rgb="FFFF0000"/>
        <rFont val="メイリオ"/>
        <family val="3"/>
        <charset val="128"/>
      </rPr>
      <t>出向先会社</t>
    </r>
    <r>
      <rPr>
        <b/>
        <sz val="14"/>
        <color rgb="FFFF0000"/>
        <rFont val="メイリオ"/>
        <family val="3"/>
        <charset val="128"/>
      </rPr>
      <t>を、
それ以外の方は勤務している会社を入力します。
入力すると、下にもその事業所名、
事業主名、社員の氏名が表示されます。
印欄に本人印をご捺印ください。</t>
    </r>
    <rPh sb="0" eb="2">
      <t>シュッコウ</t>
    </rPh>
    <rPh sb="6" eb="8">
      <t>バアイ</t>
    </rPh>
    <rPh sb="9" eb="12">
      <t>シュッコウサキ</t>
    </rPh>
    <rPh sb="12" eb="14">
      <t>カイシャ</t>
    </rPh>
    <rPh sb="19" eb="21">
      <t>イガイ</t>
    </rPh>
    <rPh sb="22" eb="23">
      <t>カタ</t>
    </rPh>
    <rPh sb="24" eb="26">
      <t>キンム</t>
    </rPh>
    <rPh sb="30" eb="32">
      <t>カイシャ</t>
    </rPh>
    <rPh sb="33" eb="35">
      <t>ニュウリョク</t>
    </rPh>
    <rPh sb="40" eb="42">
      <t>ニュウリョク</t>
    </rPh>
    <rPh sb="46" eb="47">
      <t>シタ</t>
    </rPh>
    <rPh sb="51" eb="54">
      <t>ジギョウショ</t>
    </rPh>
    <rPh sb="54" eb="55">
      <t>メイ</t>
    </rPh>
    <rPh sb="57" eb="60">
      <t>ジギョウヌシ</t>
    </rPh>
    <rPh sb="60" eb="61">
      <t>メイ</t>
    </rPh>
    <rPh sb="62" eb="64">
      <t>シャイン</t>
    </rPh>
    <rPh sb="65" eb="67">
      <t>シメイ</t>
    </rPh>
    <rPh sb="68" eb="70">
      <t>ヒョウジ</t>
    </rPh>
    <rPh sb="76" eb="77">
      <t>イン</t>
    </rPh>
    <rPh sb="77" eb="78">
      <t>ラン</t>
    </rPh>
    <rPh sb="79" eb="82">
      <t>ホンニンイン</t>
    </rPh>
    <rPh sb="84" eb="86">
      <t>ナツイン</t>
    </rPh>
    <phoneticPr fontId="2"/>
  </si>
  <si>
    <t>※1人につき1枚作成です。</t>
    <rPh sb="2" eb="3">
      <t>ニン</t>
    </rPh>
    <rPh sb="7" eb="8">
      <t>マイ</t>
    </rPh>
    <rPh sb="8" eb="10">
      <t>サクセイ</t>
    </rPh>
    <phoneticPr fontId="2"/>
  </si>
  <si>
    <t>※2025年度分までは振込口座をご記入いただいて
  おりましたが、原則給与口座への振込とします。</t>
    <rPh sb="5" eb="6">
      <t>ネン</t>
    </rPh>
    <rPh sb="6" eb="7">
      <t>ド</t>
    </rPh>
    <rPh sb="7" eb="8">
      <t>ブン</t>
    </rPh>
    <rPh sb="11" eb="13">
      <t>フリコミ</t>
    </rPh>
    <rPh sb="13" eb="15">
      <t>コウザ</t>
    </rPh>
    <rPh sb="17" eb="19">
      <t>キニュウ</t>
    </rPh>
    <rPh sb="34" eb="36">
      <t>ゲンソク</t>
    </rPh>
    <rPh sb="36" eb="38">
      <t>キュウヨ</t>
    </rPh>
    <rPh sb="38" eb="40">
      <t>コウザ</t>
    </rPh>
    <rPh sb="42" eb="44">
      <t>フリコミ</t>
    </rPh>
    <phoneticPr fontId="2"/>
  </si>
  <si>
    <r>
      <t xml:space="preserve">              </t>
    </r>
    <r>
      <rPr>
        <b/>
        <sz val="16"/>
        <rFont val="ＭＳ Ｐ明朝"/>
        <family val="1"/>
        <charset val="128"/>
      </rPr>
      <t xml:space="preserve">人　間　ド　ッ　ク     </t>
    </r>
    <r>
      <rPr>
        <b/>
        <sz val="14"/>
        <rFont val="ＭＳ Ｐ明朝"/>
        <family val="1"/>
        <charset val="128"/>
      </rPr>
      <t xml:space="preserve">
                  </t>
    </r>
    <r>
      <rPr>
        <b/>
        <sz val="9"/>
        <rFont val="ＭＳ Ｐ明朝"/>
        <family val="1"/>
        <charset val="128"/>
      </rPr>
      <t xml:space="preserve">（婦人科検診含む） </t>
    </r>
    <rPh sb="14" eb="15">
      <t>ヒト</t>
    </rPh>
    <rPh sb="16" eb="17">
      <t>アイダ</t>
    </rPh>
    <rPh sb="48" eb="53">
      <t>フジンカケンシン</t>
    </rPh>
    <rPh sb="53" eb="54">
      <t>フク</t>
    </rPh>
    <phoneticPr fontId="2"/>
  </si>
  <si>
    <t>※2026年度からは受診者1人につき申請書1枚の提出です</t>
    <rPh sb="5" eb="7">
      <t>ネンド</t>
    </rPh>
    <rPh sb="10" eb="13">
      <t>ジュシンシャ</t>
    </rPh>
    <rPh sb="13" eb="15">
      <t>ヒトリ</t>
    </rPh>
    <rPh sb="18" eb="21">
      <t>シンセイショ</t>
    </rPh>
    <rPh sb="22" eb="23">
      <t>マイ</t>
    </rPh>
    <rPh sb="24" eb="26">
      <t>テイシュツ</t>
    </rPh>
    <phoneticPr fontId="2"/>
  </si>
  <si>
    <r>
      <rPr>
        <b/>
        <sz val="11"/>
        <color rgb="FFFF0000"/>
        <rFont val="ＭＳ Ｐ明朝"/>
        <family val="1"/>
        <charset val="128"/>
      </rPr>
      <t>※出向されている方は下記に出向元会社を記入</t>
    </r>
    <r>
      <rPr>
        <sz val="11"/>
        <color rgb="FFFF0000"/>
        <rFont val="ＭＳ Ｐ明朝"/>
        <family val="1"/>
        <charset val="128"/>
      </rPr>
      <t xml:space="preserve">
   </t>
    </r>
    <r>
      <rPr>
        <sz val="11"/>
        <rFont val="ＭＳ Ｐ明朝"/>
        <family val="1"/>
        <charset val="128"/>
      </rPr>
      <t>出向元会社</t>
    </r>
    <rPh sb="10" eb="12">
      <t>カキ</t>
    </rPh>
    <rPh sb="16" eb="18">
      <t>カイシャ</t>
    </rPh>
    <rPh sb="19" eb="21">
      <t>キニュウ</t>
    </rPh>
    <rPh sb="25" eb="28">
      <t>シュッコウモト</t>
    </rPh>
    <rPh sb="28" eb="30">
      <t>カイシャ</t>
    </rPh>
    <phoneticPr fontId="2"/>
  </si>
  <si>
    <r>
      <t>ご提出いただくものは下記3点です。
①</t>
    </r>
    <r>
      <rPr>
        <b/>
        <sz val="12"/>
        <color rgb="FFFF0000"/>
        <rFont val="メイリオ"/>
        <family val="3"/>
        <charset val="128"/>
      </rPr>
      <t>こちらの補助金請求書の原本</t>
    </r>
    <r>
      <rPr>
        <sz val="12"/>
        <rFont val="メイリオ"/>
        <family val="3"/>
        <charset val="128"/>
      </rPr>
      <t xml:space="preserve">
②領収書コピー（内訳が分かるもの）
（明細書があればつけてください。）
③診断結果コピー（仮ではなく正式なもの）　　　　　　　　
</t>
    </r>
    <r>
      <rPr>
        <b/>
        <sz val="12"/>
        <rFont val="メイリオ"/>
        <family val="3"/>
        <charset val="128"/>
      </rPr>
      <t>こちらが揃っていないと補助金の手続きは
できません（入金できません）。</t>
    </r>
    <rPh sb="1" eb="3">
      <t>テイシュツ</t>
    </rPh>
    <rPh sb="10" eb="12">
      <t>カキ</t>
    </rPh>
    <rPh sb="13" eb="14">
      <t>テン</t>
    </rPh>
    <rPh sb="30" eb="32">
      <t>ゲンポン</t>
    </rPh>
    <rPh sb="52" eb="54">
      <t>メイサイ</t>
    </rPh>
    <rPh sb="54" eb="55">
      <t>ショ</t>
    </rPh>
    <rPh sb="70" eb="72">
      <t>シンダン</t>
    </rPh>
    <rPh sb="78" eb="79">
      <t>カリ</t>
    </rPh>
    <rPh sb="83" eb="85">
      <t>セイシキ</t>
    </rPh>
    <rPh sb="102" eb="103">
      <t>ソロ</t>
    </rPh>
    <rPh sb="124" eb="126">
      <t>ニュウキン</t>
    </rPh>
    <phoneticPr fontId="2"/>
  </si>
  <si>
    <t xml:space="preserve">   (人間ドックと婦人科検診を両方受診しても申請書は1枚です）</t>
    <rPh sb="4" eb="6">
      <t>ニンゲン</t>
    </rPh>
    <rPh sb="10" eb="15">
      <t>フジンカケンシン</t>
    </rPh>
    <rPh sb="16" eb="18">
      <t>リョウホウ</t>
    </rPh>
    <rPh sb="18" eb="20">
      <t>ジュシン</t>
    </rPh>
    <rPh sb="23" eb="26">
      <t>シンセイショ</t>
    </rPh>
    <rPh sb="28" eb="29">
      <t>マイ</t>
    </rPh>
    <phoneticPr fontId="2"/>
  </si>
  <si>
    <t>※2025年度分までは人間ドック、婦人科検診につき1枚ずつ
　 作成が必要でしたが、2026年度からは1人につき1枚に変更となりました。</t>
    <rPh sb="5" eb="6">
      <t>ネン</t>
    </rPh>
    <rPh sb="6" eb="7">
      <t>ド</t>
    </rPh>
    <rPh sb="7" eb="8">
      <t>ブン</t>
    </rPh>
    <rPh sb="11" eb="13">
      <t>ニンゲン</t>
    </rPh>
    <rPh sb="17" eb="20">
      <t>フジンカ</t>
    </rPh>
    <rPh sb="20" eb="22">
      <t>ケンシン</t>
    </rPh>
    <rPh sb="26" eb="27">
      <t>マイ</t>
    </rPh>
    <rPh sb="32" eb="34">
      <t>サクセイ</t>
    </rPh>
    <rPh sb="35" eb="37">
      <t>ヒツヨウ</t>
    </rPh>
    <rPh sb="46" eb="48">
      <t>ネンド</t>
    </rPh>
    <rPh sb="52" eb="53">
      <t>ニン</t>
    </rPh>
    <rPh sb="57" eb="58">
      <t>マイ</t>
    </rPh>
    <rPh sb="59" eb="61">
      <t>ヘンコウ</t>
    </rPh>
    <phoneticPr fontId="2"/>
  </si>
  <si>
    <t>株式会社 丸八真綿</t>
  </si>
  <si>
    <t>10R</t>
    <phoneticPr fontId="2"/>
  </si>
  <si>
    <t>丸八真綿本部</t>
    <rPh sb="0" eb="2">
      <t>マルハチ</t>
    </rPh>
    <rPh sb="2" eb="4">
      <t>マワタ</t>
    </rPh>
    <rPh sb="4" eb="6">
      <t>ホンブ</t>
    </rPh>
    <phoneticPr fontId="2"/>
  </si>
  <si>
    <t>88888</t>
    <phoneticPr fontId="2"/>
  </si>
  <si>
    <t>丸八　太郎</t>
    <rPh sb="0" eb="2">
      <t>マルハチ</t>
    </rPh>
    <rPh sb="3" eb="5">
      <t>タロウ</t>
    </rPh>
    <phoneticPr fontId="2"/>
  </si>
  <si>
    <t>丸八　花子</t>
    <rPh sb="0" eb="2">
      <t>マルハチ</t>
    </rPh>
    <rPh sb="3" eb="5">
      <t>ハナコ</t>
    </rPh>
    <phoneticPr fontId="2"/>
  </si>
  <si>
    <t>丸八健康管理センター</t>
    <rPh sb="0" eb="2">
      <t>マルハチ</t>
    </rPh>
    <rPh sb="2" eb="6">
      <t>ケンコウカンリ</t>
    </rPh>
    <phoneticPr fontId="2"/>
  </si>
  <si>
    <t>神奈川県横浜市港北区新横浜三丁目８番地12</t>
    <rPh sb="0" eb="4">
      <t>カナガワケン</t>
    </rPh>
    <rPh sb="4" eb="7">
      <t>ヨコハマシ</t>
    </rPh>
    <rPh sb="7" eb="10">
      <t>コウホクク</t>
    </rPh>
    <rPh sb="10" eb="16">
      <t>シンヨコハマサンチョウメ</t>
    </rPh>
    <rPh sb="17" eb="19">
      <t>バンチ</t>
    </rPh>
    <phoneticPr fontId="2"/>
  </si>
  <si>
    <t>045</t>
    <phoneticPr fontId="2"/>
  </si>
  <si>
    <t>888</t>
    <phoneticPr fontId="2"/>
  </si>
  <si>
    <t>8888</t>
    <phoneticPr fontId="2"/>
  </si>
  <si>
    <t>1～２月は受診する方が多く、補助金の支給までに1か月程時間を要する可能性があります。</t>
    <rPh sb="3" eb="4">
      <t>ガツ</t>
    </rPh>
    <rPh sb="5" eb="7">
      <t>ジュシン</t>
    </rPh>
    <rPh sb="9" eb="10">
      <t>カタ</t>
    </rPh>
    <rPh sb="11" eb="12">
      <t>オオ</t>
    </rPh>
    <rPh sb="14" eb="17">
      <t>ホジョキン</t>
    </rPh>
    <rPh sb="18" eb="20">
      <t>シキュウ</t>
    </rPh>
    <rPh sb="25" eb="26">
      <t>ゲツ</t>
    </rPh>
    <rPh sb="26" eb="27">
      <t>ホド</t>
    </rPh>
    <rPh sb="27" eb="29">
      <t>ジカン</t>
    </rPh>
    <rPh sb="30" eb="31">
      <t>ヨウ</t>
    </rPh>
    <rPh sb="33" eb="36">
      <t>カノウセイ</t>
    </rPh>
    <phoneticPr fontId="2"/>
  </si>
  <si>
    <r>
      <rPr>
        <b/>
        <sz val="14"/>
        <rFont val="メイリオ"/>
        <family val="3"/>
        <charset val="128"/>
      </rPr>
      <t>補助金請求書（原本）　</t>
    </r>
    <r>
      <rPr>
        <sz val="14"/>
        <rFont val="メイリオ"/>
        <family val="3"/>
        <charset val="128"/>
      </rPr>
      <t>⇨　まとめて１枚になりました。</t>
    </r>
    <rPh sb="0" eb="6">
      <t>ホジョキンセイキュウショ</t>
    </rPh>
    <rPh sb="7" eb="9">
      <t>ゲンポン</t>
    </rPh>
    <rPh sb="18" eb="19">
      <t>マイ</t>
    </rPh>
    <phoneticPr fontId="3"/>
  </si>
  <si>
    <t>　　　　　　　　　　　　　特定健康診査、保健指導の方もこちらをご利用ください。</t>
    <rPh sb="13" eb="15">
      <t>トクテイ</t>
    </rPh>
    <rPh sb="15" eb="19">
      <t>ケンコウシンサ</t>
    </rPh>
    <rPh sb="20" eb="22">
      <t>ホケン</t>
    </rPh>
    <rPh sb="22" eb="24">
      <t>シドウ</t>
    </rPh>
    <rPh sb="25" eb="26">
      <t>カタ</t>
    </rPh>
    <rPh sb="32" eb="34">
      <t>リヨウ</t>
    </rPh>
    <phoneticPr fontId="3"/>
  </si>
  <si>
    <r>
      <t>ご提出いただくものは下記3点です。
①こちらの補助金請求書の</t>
    </r>
    <r>
      <rPr>
        <b/>
        <sz val="14"/>
        <color rgb="FFFF0000"/>
        <rFont val="メイリオ"/>
        <family val="3"/>
        <charset val="128"/>
      </rPr>
      <t>原本</t>
    </r>
    <r>
      <rPr>
        <sz val="14"/>
        <rFont val="メイリオ"/>
        <family val="3"/>
        <charset val="128"/>
      </rPr>
      <t xml:space="preserve">
②領収書コピー（内訳が分かるもの）
（明細書があればつけてください。）
③診断結果コピー</t>
    </r>
    <r>
      <rPr>
        <sz val="13"/>
        <rFont val="メイリオ"/>
        <family val="3"/>
        <charset val="128"/>
      </rPr>
      <t>（仮ではなく正式なもの）</t>
    </r>
    <r>
      <rPr>
        <sz val="14"/>
        <rFont val="メイリオ"/>
        <family val="3"/>
        <charset val="128"/>
      </rPr>
      <t xml:space="preserve">　　　　　　　　
</t>
    </r>
    <r>
      <rPr>
        <b/>
        <sz val="14"/>
        <rFont val="メイリオ"/>
        <family val="3"/>
        <charset val="128"/>
      </rPr>
      <t>こちらが揃っていないと補助金の手続きは
できません（入金できません）。</t>
    </r>
    <rPh sb="1" eb="3">
      <t>テイシュツ</t>
    </rPh>
    <rPh sb="10" eb="12">
      <t>カキ</t>
    </rPh>
    <rPh sb="13" eb="14">
      <t>テン</t>
    </rPh>
    <rPh sb="30" eb="32">
      <t>ゲンポン</t>
    </rPh>
    <rPh sb="52" eb="54">
      <t>メイサイ</t>
    </rPh>
    <rPh sb="54" eb="55">
      <t>ショ</t>
    </rPh>
    <rPh sb="70" eb="72">
      <t>シンダン</t>
    </rPh>
    <rPh sb="78" eb="79">
      <t>カリ</t>
    </rPh>
    <rPh sb="83" eb="85">
      <t>セイシキ</t>
    </rPh>
    <rPh sb="102" eb="103">
      <t>ソロ</t>
    </rPh>
    <rPh sb="124" eb="126">
      <t>ニュウキン</t>
    </rPh>
    <phoneticPr fontId="2"/>
  </si>
  <si>
    <t>株式会社 オクトシステムサービス</t>
    <rPh sb="0" eb="2">
      <t>カブシキ</t>
    </rPh>
    <rPh sb="2" eb="4">
      <t>カイシャ</t>
    </rPh>
    <phoneticPr fontId="3"/>
  </si>
  <si>
    <r>
      <t xml:space="preserve">              人　間　ド　ッ　ク     
             </t>
    </r>
    <r>
      <rPr>
        <b/>
        <sz val="9"/>
        <rFont val="ＭＳ Ｐ明朝"/>
        <family val="1"/>
        <charset val="128"/>
      </rPr>
      <t xml:space="preserve">     （婦人科検診含む） </t>
    </r>
    <rPh sb="14" eb="15">
      <t>ヒト</t>
    </rPh>
    <rPh sb="16" eb="17">
      <t>アイダ</t>
    </rPh>
    <rPh sb="48" eb="53">
      <t>フジンカケンシン</t>
    </rPh>
    <rPh sb="53" eb="54">
      <t>フク</t>
    </rPh>
    <phoneticPr fontId="2"/>
  </si>
  <si>
    <t>代表取締役  對間　稔</t>
    <rPh sb="7" eb="8">
      <t>タイ</t>
    </rPh>
    <rPh sb="8" eb="9">
      <t>マ</t>
    </rPh>
    <rPh sb="10" eb="11">
      <t>ミノル</t>
    </rPh>
    <phoneticPr fontId="3"/>
  </si>
  <si>
    <t>代表取締役  岩本　竜九</t>
    <rPh sb="7" eb="9">
      <t>イワモト</t>
    </rPh>
    <rPh sb="10" eb="11">
      <t>リュウ</t>
    </rPh>
    <rPh sb="11" eb="12">
      <t>ク</t>
    </rPh>
    <phoneticPr fontId="3"/>
  </si>
  <si>
    <t>　　　上記の検診補助金の受領を</t>
    <rPh sb="3" eb="5">
      <t>ジョウキ</t>
    </rPh>
    <rPh sb="6" eb="8">
      <t>ケンシン</t>
    </rPh>
    <rPh sb="8" eb="11">
      <t>ホジョキン</t>
    </rPh>
    <rPh sb="12" eb="14">
      <t>ジュリョウ</t>
    </rPh>
    <phoneticPr fontId="2"/>
  </si>
  <si>
    <t>に委任します</t>
    <rPh sb="1" eb="3">
      <t>イニン</t>
    </rPh>
    <phoneticPr fontId="2"/>
  </si>
  <si>
    <t>必ず捺印してください。
　氏名が直筆の場合のみ省略可能です。</t>
    <rPh sb="0" eb="1">
      <t>カナラ</t>
    </rPh>
    <rPh sb="2" eb="4">
      <t>ナツイン</t>
    </rPh>
    <rPh sb="13" eb="15">
      <t>シメイ</t>
    </rPh>
    <rPh sb="16" eb="18">
      <t>ジキヒツ</t>
    </rPh>
    <rPh sb="19" eb="21">
      <t>バアイ</t>
    </rPh>
    <rPh sb="23" eb="25">
      <t>ショウリャク</t>
    </rPh>
    <rPh sb="25" eb="27">
      <t>カノウ</t>
    </rPh>
    <phoneticPr fontId="2"/>
  </si>
  <si>
    <t>※提携外病院を受診される方は必ず問診票にご回答ください。</t>
    <phoneticPr fontId="2"/>
  </si>
  <si>
    <t>回答がない場合、補助金は支給されません。</t>
    <phoneticPr fontId="2"/>
  </si>
  <si>
    <t>事前申請が無い場合、補助金が受けられません</t>
    <rPh sb="14" eb="15">
      <t>ウ</t>
    </rPh>
    <phoneticPr fontId="2"/>
  </si>
  <si>
    <r>
      <t>補助金がおりるのは、４/１～翌年２/末において、</t>
    </r>
    <r>
      <rPr>
        <b/>
        <u/>
        <sz val="14"/>
        <color rgb="FFFF0000"/>
        <rFont val="メイリオ"/>
        <family val="3"/>
        <charset val="128"/>
      </rPr>
      <t>1人年１回</t>
    </r>
    <r>
      <rPr>
        <b/>
        <sz val="14"/>
        <color rgb="FFFF0000"/>
        <rFont val="メイリオ"/>
        <family val="3"/>
        <charset val="128"/>
      </rPr>
      <t>です。（問診票の回答が必須です）</t>
    </r>
    <rPh sb="0" eb="3">
      <t>ホジョキン</t>
    </rPh>
    <rPh sb="14" eb="16">
      <t>ヨクネン</t>
    </rPh>
    <rPh sb="18" eb="19">
      <t>マツ</t>
    </rPh>
    <rPh sb="24" eb="26">
      <t>ヒトリ</t>
    </rPh>
    <rPh sb="26" eb="27">
      <t>ネン</t>
    </rPh>
    <rPh sb="28" eb="29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</si>
</sst>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1"/>
      <name val="メイリオ"/>
      <family val="3"/>
      <charset val="128"/>
    </font>
    <font>
      <b/>
      <sz val="14"/>
      <name val="メイリオ"/>
      <family val="3"/>
      <charset val="128"/>
    </font>
    <font>
      <b/>
      <sz val="12"/>
      <name val="メイリオ"/>
      <family val="3"/>
      <charset val="128"/>
    </font>
    <font>
      <b/>
      <sz val="12"/>
      <color indexed="10"/>
      <name val="メイリオ"/>
      <family val="3"/>
      <charset val="128"/>
    </font>
    <font>
      <sz val="14"/>
      <name val="メイリオ"/>
      <family val="3"/>
      <charset val="128"/>
    </font>
    <font>
      <sz val="14"/>
      <color indexed="10"/>
      <name val="メイリオ"/>
      <family val="3"/>
      <charset val="128"/>
    </font>
    <font>
      <b/>
      <sz val="14"/>
      <color indexed="10"/>
      <name val="メイリオ"/>
      <family val="3"/>
      <charset val="128"/>
    </font>
    <font>
      <sz val="16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8"/>
      <name val="メイリオ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メイリオ"/>
      <family val="3"/>
      <charset val="128"/>
    </font>
    <font>
      <sz val="16"/>
      <color rgb="FF0070C0"/>
      <name val="メイリオ"/>
      <family val="3"/>
      <charset val="128"/>
    </font>
    <font>
      <sz val="14"/>
      <color theme="1"/>
      <name val="ＭＳ Ｐ明朝"/>
      <family val="1"/>
      <charset val="128"/>
    </font>
    <font>
      <b/>
      <sz val="18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b/>
      <u/>
      <sz val="14"/>
      <color rgb="FFFF0000"/>
      <name val="メイリオ"/>
      <family val="3"/>
      <charset val="128"/>
    </font>
    <font>
      <sz val="14"/>
      <color theme="1"/>
      <name val="ＭＳ 明朝"/>
      <family val="1"/>
      <charset val="128"/>
    </font>
    <font>
      <b/>
      <sz val="14"/>
      <color rgb="FF00B0F0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HGSｺﾞｼｯｸE"/>
      <family val="3"/>
      <charset val="128"/>
    </font>
    <font>
      <sz val="14"/>
      <color rgb="FF0070C0"/>
      <name val="メイリオ"/>
      <family val="3"/>
      <charset val="128"/>
    </font>
    <font>
      <sz val="14"/>
      <color rgb="FFFF0000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6"/>
      <name val="ＭＳ Ｐ明朝"/>
      <family val="1"/>
      <charset val="128"/>
    </font>
    <font>
      <sz val="13"/>
      <name val="メイリオ"/>
      <family val="3"/>
      <charset val="128"/>
    </font>
    <font>
      <b/>
      <sz val="16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rgb="FFFF000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3"/>
      <color rgb="FFFF0000"/>
      <name val="ＭＳ Ｐ明朝"/>
      <family val="1"/>
      <charset val="128"/>
    </font>
    <font>
      <b/>
      <sz val="11"/>
      <color rgb="FFFF0000"/>
      <name val="メイリオ"/>
      <family val="3"/>
      <charset val="128"/>
    </font>
    <font>
      <b/>
      <sz val="11"/>
      <color theme="1" tint="0.49998474074526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3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u/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3"/>
      <color theme="1"/>
      <name val="ＭＳ 明朝"/>
      <family val="1"/>
      <charset val="128"/>
    </font>
    <font>
      <sz val="8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b/>
      <u val="double"/>
      <sz val="14"/>
      <color rgb="FFFF0000"/>
      <name val="メイリオ"/>
      <family val="3"/>
      <charset val="128"/>
    </font>
    <font>
      <sz val="11"/>
      <color theme="4" tint="-0.249977111117893"/>
      <name val="ＭＳ Ｐ明朝"/>
      <family val="1"/>
      <charset val="128"/>
    </font>
    <font>
      <b/>
      <sz val="12"/>
      <color theme="4" tint="-0.249977111117893"/>
      <name val="ＭＳ Ｐ明朝"/>
      <family val="1"/>
      <charset val="128"/>
    </font>
    <font>
      <b/>
      <sz val="12"/>
      <color theme="8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4"/>
      <color theme="4" tint="-0.249977111117893"/>
      <name val="ＭＳ Ｐ明朝"/>
      <family val="1"/>
      <charset val="128"/>
    </font>
    <font>
      <sz val="20"/>
      <color theme="4" tint="-0.249977111117893"/>
      <name val="ＭＳ Ｐ明朝"/>
      <family val="1"/>
      <charset val="128"/>
    </font>
    <font>
      <b/>
      <sz val="14"/>
      <color rgb="FF0070C0"/>
      <name val="メイリオ"/>
      <family val="3"/>
      <charset val="128"/>
    </font>
    <font>
      <sz val="8"/>
      <name val="ＭＳ Ｐゴシック"/>
      <family val="3"/>
      <charset val="128"/>
      <scheme val="minor"/>
    </font>
    <font>
      <b/>
      <sz val="13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D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38" fontId="48" fillId="0" borderId="0" applyFont="0" applyFill="0" applyBorder="0" applyAlignment="0" applyProtection="0">
      <alignment vertical="center"/>
    </xf>
  </cellStyleXfs>
  <cellXfs count="334">
    <xf numFmtId="0" fontId="0" fillId="0" borderId="0" xfId="0">
      <alignment vertical="center"/>
    </xf>
    <xf numFmtId="0" fontId="8" fillId="0" borderId="0" xfId="2" applyFont="1" applyAlignment="1">
      <alignment vertical="center"/>
    </xf>
    <xf numFmtId="0" fontId="8" fillId="0" borderId="0" xfId="2" applyFont="1">
      <alignment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8" fillId="0" borderId="0" xfId="2" applyFont="1" applyFill="1">
      <alignment vertical="center"/>
    </xf>
    <xf numFmtId="0" fontId="8" fillId="0" borderId="0" xfId="2" applyFont="1" applyFill="1" applyAlignment="1">
      <alignment vertical="center"/>
    </xf>
    <xf numFmtId="0" fontId="9" fillId="0" borderId="0" xfId="2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0" fontId="14" fillId="0" borderId="0" xfId="2" applyFont="1" applyBorder="1">
      <alignment vertical="center"/>
    </xf>
    <xf numFmtId="0" fontId="14" fillId="0" borderId="0" xfId="2" applyFont="1" applyBorder="1" applyAlignment="1">
      <alignment horizontal="right" vertical="center"/>
    </xf>
    <xf numFmtId="0" fontId="15" fillId="0" borderId="0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1" fillId="0" borderId="0" xfId="2" applyFont="1" applyBorder="1">
      <alignment vertical="center"/>
    </xf>
    <xf numFmtId="0" fontId="18" fillId="0" borderId="0" xfId="2" applyFont="1" applyBorder="1" applyAlignment="1">
      <alignment horizontal="right" vertical="center"/>
    </xf>
    <xf numFmtId="0" fontId="17" fillId="0" borderId="0" xfId="2" applyFont="1" applyBorder="1" applyAlignment="1">
      <alignment horizontal="center" vertical="center" wrapText="1" shrinkToFit="1"/>
    </xf>
    <xf numFmtId="0" fontId="11" fillId="2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vertical="center"/>
    </xf>
    <xf numFmtId="0" fontId="8" fillId="2" borderId="0" xfId="2" applyFont="1" applyFill="1" applyBorder="1">
      <alignment vertical="center"/>
    </xf>
    <xf numFmtId="0" fontId="11" fillId="0" borderId="0" xfId="2" applyFont="1" applyBorder="1" applyAlignment="1">
      <alignment horizontal="right" vertical="center"/>
    </xf>
    <xf numFmtId="0" fontId="12" fillId="0" borderId="0" xfId="2" applyFont="1" applyBorder="1" applyAlignment="1">
      <alignment vertical="center"/>
    </xf>
    <xf numFmtId="0" fontId="14" fillId="2" borderId="0" xfId="2" applyFont="1" applyFill="1" applyBorder="1" applyAlignment="1">
      <alignment horizontal="left" vertical="center"/>
    </xf>
    <xf numFmtId="0" fontId="14" fillId="0" borderId="14" xfId="2" applyFont="1" applyBorder="1" applyAlignment="1">
      <alignment vertical="center"/>
    </xf>
    <xf numFmtId="0" fontId="14" fillId="0" borderId="14" xfId="2" applyFont="1" applyBorder="1" applyAlignment="1">
      <alignment horizontal="right" vertical="center"/>
    </xf>
    <xf numFmtId="0" fontId="14" fillId="0" borderId="15" xfId="2" applyFont="1" applyBorder="1" applyAlignment="1">
      <alignment vertical="center"/>
    </xf>
    <xf numFmtId="0" fontId="14" fillId="0" borderId="15" xfId="2" applyFont="1" applyBorder="1" applyAlignment="1">
      <alignment horizontal="right" vertical="center"/>
    </xf>
    <xf numFmtId="0" fontId="18" fillId="0" borderId="0" xfId="2" applyFont="1" applyBorder="1" applyAlignment="1">
      <alignment vertical="center"/>
    </xf>
    <xf numFmtId="0" fontId="19" fillId="0" borderId="0" xfId="2" applyFont="1" applyBorder="1" applyAlignment="1">
      <alignment horizontal="center" vertical="center" wrapText="1" shrinkToFit="1"/>
    </xf>
    <xf numFmtId="0" fontId="5" fillId="2" borderId="0" xfId="1" applyFont="1" applyFill="1" applyBorder="1" applyAlignment="1">
      <alignment horizontal="center"/>
    </xf>
    <xf numFmtId="0" fontId="6" fillId="2" borderId="0" xfId="1" applyFont="1" applyFill="1"/>
    <xf numFmtId="0" fontId="6" fillId="2" borderId="0" xfId="1" applyFont="1" applyFill="1" applyBorder="1" applyAlignment="1">
      <alignment vertical="center"/>
    </xf>
    <xf numFmtId="0" fontId="9" fillId="0" borderId="15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14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center" vertical="center" wrapText="1" shrinkToFit="1"/>
    </xf>
    <xf numFmtId="0" fontId="9" fillId="0" borderId="14" xfId="2" applyFont="1" applyBorder="1" applyAlignment="1">
      <alignment vertical="center"/>
    </xf>
    <xf numFmtId="0" fontId="18" fillId="0" borderId="14" xfId="2" applyFont="1" applyBorder="1" applyAlignment="1">
      <alignment horizontal="right" vertical="center"/>
    </xf>
    <xf numFmtId="0" fontId="14" fillId="0" borderId="14" xfId="2" applyFont="1" applyBorder="1">
      <alignment vertical="center"/>
    </xf>
    <xf numFmtId="0" fontId="5" fillId="2" borderId="8" xfId="1" applyFont="1" applyFill="1" applyBorder="1" applyAlignment="1">
      <alignment horizontal="center"/>
    </xf>
    <xf numFmtId="0" fontId="22" fillId="2" borderId="0" xfId="1" applyFont="1" applyFill="1"/>
    <xf numFmtId="0" fontId="19" fillId="0" borderId="0" xfId="2" applyFont="1" applyBorder="1" applyAlignment="1">
      <alignment horizontal="center" vertical="center" wrapText="1" shrinkToFit="1"/>
    </xf>
    <xf numFmtId="0" fontId="23" fillId="2" borderId="10" xfId="1" applyFont="1" applyFill="1" applyBorder="1" applyAlignment="1">
      <alignment horizontal="center" vertical="center"/>
    </xf>
    <xf numFmtId="0" fontId="23" fillId="2" borderId="11" xfId="1" applyFont="1" applyFill="1" applyBorder="1" applyAlignment="1">
      <alignment horizontal="center" vertical="center"/>
    </xf>
    <xf numFmtId="0" fontId="23" fillId="2" borderId="0" xfId="1" applyFont="1" applyFill="1" applyBorder="1" applyAlignment="1">
      <alignment horizontal="left" vertical="center"/>
    </xf>
    <xf numFmtId="0" fontId="18" fillId="0" borderId="15" xfId="2" applyFont="1" applyBorder="1" applyAlignment="1">
      <alignment horizontal="right" vertical="center"/>
    </xf>
    <xf numFmtId="0" fontId="14" fillId="0" borderId="15" xfId="2" applyFont="1" applyBorder="1">
      <alignment vertical="center"/>
    </xf>
    <xf numFmtId="0" fontId="25" fillId="0" borderId="0" xfId="2" applyFont="1" applyAlignment="1">
      <alignment vertical="center"/>
    </xf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12" xfId="1" applyFont="1" applyFill="1" applyBorder="1"/>
    <xf numFmtId="0" fontId="7" fillId="2" borderId="12" xfId="1" applyFont="1" applyFill="1" applyBorder="1" applyAlignment="1">
      <alignment vertical="center"/>
    </xf>
    <xf numFmtId="0" fontId="7" fillId="2" borderId="7" xfId="1" applyFont="1" applyFill="1" applyBorder="1"/>
    <xf numFmtId="0" fontId="7" fillId="2" borderId="0" xfId="1" applyFont="1" applyFill="1" applyBorder="1"/>
    <xf numFmtId="0" fontId="7" fillId="2" borderId="0" xfId="1" applyFont="1" applyFill="1" applyBorder="1" applyAlignment="1">
      <alignment horizontal="left"/>
    </xf>
    <xf numFmtId="0" fontId="7" fillId="2" borderId="8" xfId="1" applyFont="1" applyFill="1" applyBorder="1" applyAlignment="1">
      <alignment horizontal="left"/>
    </xf>
    <xf numFmtId="0" fontId="7" fillId="2" borderId="8" xfId="1" applyFont="1" applyFill="1" applyBorder="1"/>
    <xf numFmtId="0" fontId="7" fillId="2" borderId="7" xfId="1" applyFont="1" applyFill="1" applyBorder="1" applyAlignment="1">
      <alignment horizontal="left" indent="1"/>
    </xf>
    <xf numFmtId="0" fontId="7" fillId="2" borderId="8" xfId="1" applyFont="1" applyFill="1" applyBorder="1" applyAlignment="1">
      <alignment vertical="center"/>
    </xf>
    <xf numFmtId="0" fontId="28" fillId="2" borderId="8" xfId="1" applyFont="1" applyFill="1" applyBorder="1" applyAlignment="1">
      <alignment vertical="center" wrapText="1"/>
    </xf>
    <xf numFmtId="0" fontId="28" fillId="2" borderId="8" xfId="1" applyFont="1" applyFill="1" applyBorder="1" applyAlignment="1">
      <alignment horizontal="left" vertical="center" wrapText="1"/>
    </xf>
    <xf numFmtId="0" fontId="23" fillId="2" borderId="0" xfId="1" applyFont="1" applyFill="1" applyBorder="1"/>
    <xf numFmtId="0" fontId="23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7" fillId="2" borderId="7" xfId="1" applyFont="1" applyFill="1" applyBorder="1" applyAlignment="1">
      <alignment horizontal="left" vertical="center" indent="1"/>
    </xf>
    <xf numFmtId="0" fontId="7" fillId="2" borderId="8" xfId="1" applyFont="1" applyFill="1" applyBorder="1" applyAlignment="1">
      <alignment vertical="center" shrinkToFit="1"/>
    </xf>
    <xf numFmtId="0" fontId="5" fillId="2" borderId="0" xfId="1" applyFont="1" applyFill="1" applyBorder="1" applyAlignment="1">
      <alignment vertical="center" shrinkToFit="1"/>
    </xf>
    <xf numFmtId="0" fontId="7" fillId="2" borderId="9" xfId="1" applyFont="1" applyFill="1" applyBorder="1" applyAlignment="1">
      <alignment horizontal="left" vertical="center"/>
    </xf>
    <xf numFmtId="0" fontId="7" fillId="2" borderId="10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right" vertical="center"/>
    </xf>
    <xf numFmtId="0" fontId="5" fillId="2" borderId="10" xfId="1" applyFont="1" applyFill="1" applyBorder="1" applyAlignment="1">
      <alignment horizontal="center" vertical="center" shrinkToFit="1"/>
    </xf>
    <xf numFmtId="0" fontId="23" fillId="2" borderId="0" xfId="1" applyFont="1" applyFill="1" applyBorder="1" applyAlignment="1">
      <alignment vertical="center" wrapText="1"/>
    </xf>
    <xf numFmtId="0" fontId="23" fillId="2" borderId="0" xfId="1" applyFont="1" applyFill="1" applyBorder="1" applyAlignment="1">
      <alignment horizontal="center" vertical="center" wrapText="1"/>
    </xf>
    <xf numFmtId="0" fontId="23" fillId="2" borderId="0" xfId="1" applyFont="1" applyFill="1" applyBorder="1" applyAlignment="1">
      <alignment horizontal="left" vertical="center" wrapText="1"/>
    </xf>
    <xf numFmtId="0" fontId="23" fillId="2" borderId="8" xfId="1" applyFont="1" applyFill="1" applyBorder="1" applyAlignment="1">
      <alignment vertical="center"/>
    </xf>
    <xf numFmtId="0" fontId="7" fillId="2" borderId="10" xfId="1" applyFont="1" applyFill="1" applyBorder="1"/>
    <xf numFmtId="0" fontId="14" fillId="0" borderId="14" xfId="2" applyFont="1" applyBorder="1" applyAlignment="1">
      <alignment horizontal="left" vertical="center"/>
    </xf>
    <xf numFmtId="0" fontId="25" fillId="0" borderId="0" xfId="2" applyFont="1" applyBorder="1" applyAlignment="1">
      <alignment vertical="center"/>
    </xf>
    <xf numFmtId="0" fontId="11" fillId="0" borderId="0" xfId="2" applyFont="1" applyAlignment="1">
      <alignment horizontal="right" vertical="center"/>
    </xf>
    <xf numFmtId="0" fontId="11" fillId="2" borderId="0" xfId="2" applyFont="1" applyFill="1" applyBorder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7" fillId="0" borderId="0" xfId="1" applyFont="1" applyFill="1"/>
    <xf numFmtId="0" fontId="30" fillId="2" borderId="0" xfId="1" applyFont="1" applyFill="1"/>
    <xf numFmtId="0" fontId="14" fillId="2" borderId="0" xfId="1" applyFont="1" applyFill="1" applyAlignment="1">
      <alignment vertical="center" wrapText="1"/>
    </xf>
    <xf numFmtId="0" fontId="20" fillId="0" borderId="0" xfId="0" applyFont="1">
      <alignment vertical="center"/>
    </xf>
    <xf numFmtId="0" fontId="7" fillId="2" borderId="0" xfId="1" quotePrefix="1" applyFont="1" applyFill="1" applyBorder="1" applyAlignment="1">
      <alignment vertical="center"/>
    </xf>
    <xf numFmtId="0" fontId="7" fillId="2" borderId="0" xfId="1" applyFont="1" applyFill="1" applyBorder="1" applyAlignment="1" applyProtection="1">
      <alignment vertical="center" shrinkToFit="1"/>
      <protection locked="0"/>
    </xf>
    <xf numFmtId="0" fontId="20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20" fillId="0" borderId="0" xfId="3" applyFont="1">
      <alignment vertical="center"/>
    </xf>
    <xf numFmtId="0" fontId="33" fillId="0" borderId="0" xfId="0" applyFont="1" applyAlignment="1">
      <alignment vertical="center" wrapText="1"/>
    </xf>
    <xf numFmtId="0" fontId="20" fillId="0" borderId="0" xfId="3" applyFont="1" applyFill="1">
      <alignment vertical="center"/>
    </xf>
    <xf numFmtId="0" fontId="34" fillId="0" borderId="0" xfId="0" applyFont="1" applyAlignment="1">
      <alignment vertical="center" wrapText="1"/>
    </xf>
    <xf numFmtId="0" fontId="14" fillId="3" borderId="0" xfId="1" applyFont="1" applyFill="1" applyAlignment="1">
      <alignment vertical="top"/>
    </xf>
    <xf numFmtId="0" fontId="14" fillId="2" borderId="4" xfId="2" applyFont="1" applyFill="1" applyBorder="1" applyAlignment="1">
      <alignment horizontal="center" vertical="center"/>
    </xf>
    <xf numFmtId="0" fontId="31" fillId="2" borderId="0" xfId="1" applyFont="1" applyFill="1" applyAlignment="1">
      <alignment vertical="center" wrapText="1"/>
    </xf>
    <xf numFmtId="0" fontId="31" fillId="3" borderId="0" xfId="1" applyFont="1" applyFill="1" applyAlignment="1">
      <alignment vertical="center" wrapText="1"/>
    </xf>
    <xf numFmtId="0" fontId="31" fillId="2" borderId="0" xfId="1" applyFont="1" applyFill="1" applyAlignment="1">
      <alignment horizontal="left" vertical="top"/>
    </xf>
    <xf numFmtId="0" fontId="23" fillId="2" borderId="0" xfId="1" applyFont="1" applyFill="1" applyBorder="1" applyAlignment="1">
      <alignment horizontal="center" vertical="center"/>
    </xf>
    <xf numFmtId="0" fontId="2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vertical="center" shrinkToFit="1"/>
    </xf>
    <xf numFmtId="0" fontId="35" fillId="2" borderId="7" xfId="1" applyFont="1" applyFill="1" applyBorder="1" applyAlignment="1">
      <alignment vertical="center"/>
    </xf>
    <xf numFmtId="0" fontId="35" fillId="2" borderId="0" xfId="1" applyFont="1" applyFill="1" applyBorder="1" applyAlignment="1">
      <alignment vertical="center"/>
    </xf>
    <xf numFmtId="0" fontId="7" fillId="2" borderId="0" xfId="1" quotePrefix="1" applyFont="1" applyFill="1" applyBorder="1" applyAlignment="1">
      <alignment horizontal="center" vertical="center"/>
    </xf>
    <xf numFmtId="0" fontId="35" fillId="2" borderId="16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left" vertical="center"/>
    </xf>
    <xf numFmtId="0" fontId="7" fillId="2" borderId="10" xfId="1" applyFont="1" applyFill="1" applyBorder="1" applyAlignment="1">
      <alignment horizontal="center" vertical="center"/>
    </xf>
    <xf numFmtId="0" fontId="39" fillId="0" borderId="0" xfId="2" applyFont="1" applyBorder="1" applyAlignment="1">
      <alignment vertical="center"/>
    </xf>
    <xf numFmtId="0" fontId="32" fillId="0" borderId="15" xfId="2" applyFont="1" applyBorder="1" applyAlignment="1">
      <alignment vertical="center"/>
    </xf>
    <xf numFmtId="0" fontId="25" fillId="0" borderId="0" xfId="2" applyFont="1" applyBorder="1" applyAlignment="1">
      <alignment horizontal="right" vertical="center"/>
    </xf>
    <xf numFmtId="0" fontId="40" fillId="0" borderId="15" xfId="2" applyFont="1" applyBorder="1" applyAlignment="1">
      <alignment horizontal="right" vertical="center"/>
    </xf>
    <xf numFmtId="0" fontId="25" fillId="0" borderId="15" xfId="2" applyFont="1" applyBorder="1" applyAlignment="1">
      <alignment vertical="center"/>
    </xf>
    <xf numFmtId="0" fontId="7" fillId="2" borderId="22" xfId="1" applyFont="1" applyFill="1" applyBorder="1"/>
    <xf numFmtId="0" fontId="7" fillId="2" borderId="23" xfId="1" applyFont="1" applyFill="1" applyBorder="1"/>
    <xf numFmtId="0" fontId="41" fillId="2" borderId="25" xfId="1" applyFont="1" applyFill="1" applyBorder="1" applyAlignment="1">
      <alignment vertical="top"/>
    </xf>
    <xf numFmtId="0" fontId="7" fillId="2" borderId="25" xfId="1" applyFont="1" applyFill="1" applyBorder="1"/>
    <xf numFmtId="0" fontId="39" fillId="0" borderId="0" xfId="2" applyFont="1" applyAlignment="1">
      <alignment vertical="center"/>
    </xf>
    <xf numFmtId="0" fontId="40" fillId="0" borderId="0" xfId="2" applyFont="1" applyAlignment="1">
      <alignment vertical="center"/>
    </xf>
    <xf numFmtId="0" fontId="42" fillId="0" borderId="0" xfId="2" applyFont="1">
      <alignment vertical="center"/>
    </xf>
    <xf numFmtId="0" fontId="40" fillId="0" borderId="0" xfId="2" applyFont="1" applyBorder="1" applyAlignment="1">
      <alignment vertical="center"/>
    </xf>
    <xf numFmtId="0" fontId="42" fillId="0" borderId="0" xfId="2" applyFont="1" applyBorder="1">
      <alignment vertical="center"/>
    </xf>
    <xf numFmtId="0" fontId="14" fillId="0" borderId="0" xfId="2" applyFont="1" applyAlignment="1">
      <alignment horizontal="left" vertical="center"/>
    </xf>
    <xf numFmtId="0" fontId="25" fillId="0" borderId="0" xfId="2" applyFont="1" applyBorder="1" applyAlignment="1"/>
    <xf numFmtId="0" fontId="11" fillId="2" borderId="0" xfId="2" applyFont="1" applyFill="1" applyBorder="1" applyAlignment="1">
      <alignment horizontal="right"/>
    </xf>
    <xf numFmtId="0" fontId="7" fillId="2" borderId="7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vertical="center" shrinkToFit="1"/>
    </xf>
    <xf numFmtId="0" fontId="5" fillId="2" borderId="4" xfId="1" applyFont="1" applyFill="1" applyBorder="1" applyAlignment="1">
      <alignment vertical="center" shrinkToFit="1"/>
    </xf>
    <xf numFmtId="0" fontId="5" fillId="2" borderId="5" xfId="1" applyFont="1" applyFill="1" applyBorder="1" applyAlignment="1">
      <alignment vertical="center" shrinkToFit="1"/>
    </xf>
    <xf numFmtId="0" fontId="5" fillId="2" borderId="7" xfId="1" applyFont="1" applyFill="1" applyBorder="1" applyAlignment="1">
      <alignment vertical="center" shrinkToFit="1"/>
    </xf>
    <xf numFmtId="0" fontId="5" fillId="2" borderId="8" xfId="1" applyFont="1" applyFill="1" applyBorder="1" applyAlignment="1">
      <alignment vertical="center" shrinkToFit="1"/>
    </xf>
    <xf numFmtId="0" fontId="7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right" vertical="center"/>
    </xf>
    <xf numFmtId="0" fontId="7" fillId="2" borderId="7" xfId="1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" vertical="center" shrinkToFit="1"/>
    </xf>
    <xf numFmtId="0" fontId="31" fillId="2" borderId="0" xfId="1" applyFont="1" applyFill="1" applyAlignment="1">
      <alignment horizontal="left" vertical="top"/>
    </xf>
    <xf numFmtId="0" fontId="6" fillId="2" borderId="0" xfId="1" applyFont="1" applyFill="1" applyBorder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6" fillId="2" borderId="0" xfId="1" applyFont="1" applyFill="1" applyAlignment="1">
      <alignment vertical="center"/>
    </xf>
    <xf numFmtId="0" fontId="38" fillId="2" borderId="0" xfId="1" applyFont="1" applyFill="1" applyBorder="1" applyAlignment="1">
      <alignment vertical="center"/>
    </xf>
    <xf numFmtId="0" fontId="49" fillId="0" borderId="0" xfId="1" applyFont="1" applyFill="1" applyBorder="1" applyAlignment="1">
      <alignment horizontal="center" vertical="center"/>
    </xf>
    <xf numFmtId="0" fontId="49" fillId="0" borderId="10" xfId="1" applyFont="1" applyFill="1" applyBorder="1" applyAlignment="1">
      <alignment horizontal="center" vertical="center"/>
    </xf>
    <xf numFmtId="0" fontId="38" fillId="2" borderId="0" xfId="1" applyFont="1" applyFill="1" applyBorder="1" applyAlignment="1">
      <alignment horizontal="right" vertical="center"/>
    </xf>
    <xf numFmtId="0" fontId="45" fillId="2" borderId="0" xfId="1" applyFont="1" applyFill="1" applyBorder="1" applyAlignment="1">
      <alignment vertical="center"/>
    </xf>
    <xf numFmtId="0" fontId="45" fillId="2" borderId="0" xfId="1" applyFont="1" applyFill="1" applyBorder="1"/>
    <xf numFmtId="0" fontId="45" fillId="2" borderId="0" xfId="1" applyFont="1" applyFill="1" applyBorder="1" applyAlignment="1">
      <alignment horizontal="distributed" vertical="center"/>
    </xf>
    <xf numFmtId="0" fontId="50" fillId="2" borderId="0" xfId="1" applyFont="1" applyFill="1" applyBorder="1" applyAlignment="1">
      <alignment vertical="center"/>
    </xf>
    <xf numFmtId="0" fontId="7" fillId="2" borderId="24" xfId="1" applyFont="1" applyFill="1" applyBorder="1" applyAlignment="1">
      <alignment horizontal="right"/>
    </xf>
    <xf numFmtId="0" fontId="7" fillId="2" borderId="0" xfId="1" applyFont="1" applyFill="1" applyBorder="1" applyAlignment="1">
      <alignment horizontal="right"/>
    </xf>
    <xf numFmtId="0" fontId="7" fillId="2" borderId="24" xfId="1" applyFont="1" applyFill="1" applyBorder="1" applyAlignment="1">
      <alignment horizontal="right" vertical="center"/>
    </xf>
    <xf numFmtId="0" fontId="7" fillId="2" borderId="0" xfId="1" applyFont="1" applyFill="1" applyAlignment="1">
      <alignment horizontal="right"/>
    </xf>
    <xf numFmtId="0" fontId="7" fillId="2" borderId="26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/>
    </xf>
    <xf numFmtId="49" fontId="7" fillId="0" borderId="0" xfId="1" applyNumberFormat="1" applyFont="1" applyFill="1" applyBorder="1" applyAlignment="1"/>
    <xf numFmtId="0" fontId="44" fillId="2" borderId="0" xfId="1" applyFont="1" applyFill="1" applyBorder="1" applyAlignment="1">
      <alignment vertical="center"/>
    </xf>
    <xf numFmtId="0" fontId="7" fillId="0" borderId="0" xfId="1" applyFont="1" applyFill="1" applyBorder="1" applyAlignment="1"/>
    <xf numFmtId="0" fontId="7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right" vertical="center"/>
    </xf>
    <xf numFmtId="0" fontId="7" fillId="2" borderId="7" xfId="1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center" vertical="center" shrinkToFit="1"/>
    </xf>
    <xf numFmtId="0" fontId="7" fillId="2" borderId="0" xfId="1" applyFont="1" applyFill="1" applyBorder="1" applyAlignment="1">
      <alignment horizontal="right" vertical="center" shrinkToFit="1"/>
    </xf>
    <xf numFmtId="0" fontId="5" fillId="2" borderId="0" xfId="1" applyFont="1" applyFill="1" applyBorder="1" applyAlignment="1">
      <alignment horizontal="center" vertical="center" shrinkToFit="1"/>
    </xf>
    <xf numFmtId="0" fontId="49" fillId="0" borderId="0" xfId="1" applyFont="1" applyFill="1" applyBorder="1" applyAlignment="1">
      <alignment horizontal="center" vertical="center"/>
    </xf>
    <xf numFmtId="0" fontId="49" fillId="0" borderId="1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right" vertical="center"/>
    </xf>
    <xf numFmtId="0" fontId="6" fillId="2" borderId="22" xfId="1" applyFont="1" applyFill="1" applyBorder="1"/>
    <xf numFmtId="0" fontId="47" fillId="2" borderId="27" xfId="1" applyFont="1" applyFill="1" applyBorder="1" applyAlignment="1">
      <alignment horizontal="right" vertical="center"/>
    </xf>
    <xf numFmtId="0" fontId="7" fillId="2" borderId="27" xfId="1" applyFont="1" applyFill="1" applyBorder="1" applyAlignment="1">
      <alignment horizontal="left" indent="1"/>
    </xf>
    <xf numFmtId="0" fontId="7" fillId="2" borderId="28" xfId="1" applyFont="1" applyFill="1" applyBorder="1" applyAlignment="1">
      <alignment horizontal="left" indent="1"/>
    </xf>
    <xf numFmtId="0" fontId="6" fillId="2" borderId="7" xfId="1" applyFont="1" applyFill="1" applyBorder="1" applyAlignment="1">
      <alignment vertical="center"/>
    </xf>
    <xf numFmtId="0" fontId="6" fillId="2" borderId="8" xfId="1" applyFont="1" applyFill="1" applyBorder="1" applyAlignment="1">
      <alignment vertical="center"/>
    </xf>
    <xf numFmtId="0" fontId="38" fillId="2" borderId="7" xfId="1" applyFont="1" applyFill="1" applyBorder="1" applyAlignment="1">
      <alignment vertical="center"/>
    </xf>
    <xf numFmtId="0" fontId="38" fillId="2" borderId="0" xfId="1" applyFont="1" applyFill="1" applyAlignment="1">
      <alignment vertical="center"/>
    </xf>
    <xf numFmtId="0" fontId="38" fillId="2" borderId="8" xfId="1" applyFont="1" applyFill="1" applyBorder="1" applyAlignment="1">
      <alignment vertical="center"/>
    </xf>
    <xf numFmtId="0" fontId="38" fillId="2" borderId="20" xfId="1" applyFont="1" applyFill="1" applyBorder="1" applyAlignment="1">
      <alignment vertical="center"/>
    </xf>
    <xf numFmtId="0" fontId="38" fillId="2" borderId="13" xfId="1" applyFont="1" applyFill="1" applyBorder="1" applyAlignment="1">
      <alignment vertical="center"/>
    </xf>
    <xf numFmtId="0" fontId="38" fillId="2" borderId="21" xfId="1" applyFont="1" applyFill="1" applyBorder="1" applyAlignment="1">
      <alignment vertical="center"/>
    </xf>
    <xf numFmtId="0" fontId="7" fillId="2" borderId="0" xfId="1" applyFont="1" applyFill="1" applyBorder="1" applyAlignment="1">
      <alignment vertical="center" wrapText="1"/>
    </xf>
    <xf numFmtId="0" fontId="25" fillId="2" borderId="0" xfId="1" applyFont="1" applyFill="1" applyAlignment="1">
      <alignment vertical="center"/>
    </xf>
    <xf numFmtId="0" fontId="55" fillId="2" borderId="0" xfId="1" applyFont="1" applyFill="1" applyAlignment="1">
      <alignment horizontal="left" vertical="top" wrapText="1"/>
    </xf>
    <xf numFmtId="0" fontId="40" fillId="2" borderId="0" xfId="1" applyFont="1" applyFill="1" applyAlignment="1">
      <alignment horizontal="right"/>
    </xf>
    <xf numFmtId="0" fontId="52" fillId="2" borderId="0" xfId="1" applyFont="1" applyFill="1"/>
    <xf numFmtId="0" fontId="25" fillId="2" borderId="0" xfId="1" applyFont="1" applyFill="1" applyAlignment="1">
      <alignment vertical="center" wrapText="1"/>
    </xf>
    <xf numFmtId="0" fontId="7" fillId="2" borderId="0" xfId="1" applyFont="1" applyFill="1" applyBorder="1" applyAlignment="1">
      <alignment horizontal="right" vertical="center"/>
    </xf>
    <xf numFmtId="0" fontId="25" fillId="2" borderId="0" xfId="1" applyFont="1" applyFill="1" applyAlignment="1">
      <alignment horizontal="left" vertical="top" wrapText="1"/>
    </xf>
    <xf numFmtId="0" fontId="6" fillId="2" borderId="25" xfId="1" applyFont="1" applyFill="1" applyBorder="1"/>
    <xf numFmtId="0" fontId="7" fillId="2" borderId="4" xfId="1" applyFont="1" applyFill="1" applyBorder="1"/>
    <xf numFmtId="0" fontId="7" fillId="2" borderId="29" xfId="1" applyFont="1" applyFill="1" applyBorder="1"/>
    <xf numFmtId="0" fontId="7" fillId="2" borderId="30" xfId="1" applyFont="1" applyFill="1" applyBorder="1"/>
    <xf numFmtId="0" fontId="47" fillId="2" borderId="7" xfId="1" applyFont="1" applyFill="1" applyBorder="1" applyAlignment="1">
      <alignment horizontal="right" vertical="center"/>
    </xf>
    <xf numFmtId="0" fontId="7" fillId="2" borderId="29" xfId="1" applyFont="1" applyFill="1" applyBorder="1" applyAlignment="1">
      <alignment horizontal="left" indent="1"/>
    </xf>
    <xf numFmtId="0" fontId="62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63" fillId="0" borderId="0" xfId="3" applyFont="1">
      <alignment vertical="center"/>
    </xf>
    <xf numFmtId="0" fontId="31" fillId="2" borderId="0" xfId="1" applyFont="1" applyFill="1" applyAlignment="1">
      <alignment vertical="top"/>
    </xf>
    <xf numFmtId="0" fontId="62" fillId="2" borderId="0" xfId="1" applyFont="1" applyFill="1" applyAlignment="1">
      <alignment horizontal="left" vertical="top"/>
    </xf>
    <xf numFmtId="0" fontId="62" fillId="2" borderId="0" xfId="1" applyFont="1" applyFill="1"/>
    <xf numFmtId="0" fontId="14" fillId="2" borderId="0" xfId="2" applyFont="1" applyFill="1" applyBorder="1" applyAlignment="1">
      <alignment horizontal="center" vertical="center"/>
    </xf>
    <xf numFmtId="0" fontId="24" fillId="0" borderId="0" xfId="2" applyFont="1" applyBorder="1" applyAlignment="1">
      <alignment horizontal="center" vertical="center" wrapText="1" shrinkToFit="1"/>
    </xf>
    <xf numFmtId="0" fontId="14" fillId="4" borderId="3" xfId="2" applyFont="1" applyFill="1" applyBorder="1" applyAlignment="1">
      <alignment horizontal="center" vertical="center"/>
    </xf>
    <xf numFmtId="0" fontId="14" fillId="4" borderId="4" xfId="2" applyFont="1" applyFill="1" applyBorder="1" applyAlignment="1">
      <alignment horizontal="center" vertical="center"/>
    </xf>
    <xf numFmtId="0" fontId="14" fillId="4" borderId="5" xfId="2" applyFont="1" applyFill="1" applyBorder="1" applyAlignment="1">
      <alignment horizontal="center" vertical="center"/>
    </xf>
    <xf numFmtId="0" fontId="14" fillId="4" borderId="9" xfId="2" applyFont="1" applyFill="1" applyBorder="1" applyAlignment="1">
      <alignment horizontal="center" vertical="center"/>
    </xf>
    <xf numFmtId="0" fontId="14" fillId="4" borderId="10" xfId="2" applyFont="1" applyFill="1" applyBorder="1" applyAlignment="1">
      <alignment horizontal="center" vertical="center"/>
    </xf>
    <xf numFmtId="0" fontId="14" fillId="4" borderId="11" xfId="2" applyFont="1" applyFill="1" applyBorder="1" applyAlignment="1">
      <alignment horizontal="center" vertical="center"/>
    </xf>
    <xf numFmtId="0" fontId="14" fillId="3" borderId="3" xfId="2" applyFont="1" applyFill="1" applyBorder="1" applyAlignment="1">
      <alignment horizontal="center" vertical="center"/>
    </xf>
    <xf numFmtId="0" fontId="14" fillId="3" borderId="4" xfId="2" applyFont="1" applyFill="1" applyBorder="1" applyAlignment="1">
      <alignment horizontal="center" vertical="center"/>
    </xf>
    <xf numFmtId="0" fontId="14" fillId="3" borderId="5" xfId="2" applyFont="1" applyFill="1" applyBorder="1" applyAlignment="1">
      <alignment horizontal="center" vertical="center"/>
    </xf>
    <xf numFmtId="0" fontId="14" fillId="3" borderId="9" xfId="2" applyFont="1" applyFill="1" applyBorder="1" applyAlignment="1">
      <alignment horizontal="center" vertical="center"/>
    </xf>
    <xf numFmtId="0" fontId="14" fillId="3" borderId="10" xfId="2" applyFont="1" applyFill="1" applyBorder="1" applyAlignment="1">
      <alignment horizontal="center" vertical="center"/>
    </xf>
    <xf numFmtId="0" fontId="14" fillId="3" borderId="11" xfId="2" applyFont="1" applyFill="1" applyBorder="1" applyAlignment="1">
      <alignment horizontal="center" vertical="center"/>
    </xf>
    <xf numFmtId="0" fontId="37" fillId="2" borderId="4" xfId="1" applyFont="1" applyFill="1" applyBorder="1" applyAlignment="1">
      <alignment horizontal="left" vertical="center" shrinkToFit="1"/>
    </xf>
    <xf numFmtId="0" fontId="37" fillId="2" borderId="0" xfId="1" applyFont="1" applyFill="1" applyBorder="1" applyAlignment="1">
      <alignment horizontal="left" vertical="center" shrinkToFit="1"/>
    </xf>
    <xf numFmtId="0" fontId="59" fillId="2" borderId="0" xfId="1" applyFont="1" applyFill="1" applyBorder="1" applyAlignment="1">
      <alignment horizontal="right"/>
    </xf>
    <xf numFmtId="0" fontId="59" fillId="2" borderId="0" xfId="1" applyFont="1" applyFill="1" applyBorder="1" applyAlignment="1">
      <alignment horizontal="right" vertical="top"/>
    </xf>
    <xf numFmtId="0" fontId="4" fillId="2" borderId="7" xfId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horizontal="right" vertical="center"/>
    </xf>
    <xf numFmtId="0" fontId="49" fillId="2" borderId="7" xfId="1" applyFont="1" applyFill="1" applyBorder="1" applyAlignment="1">
      <alignment horizontal="right" vertical="center" wrapText="1"/>
    </xf>
    <xf numFmtId="0" fontId="49" fillId="2" borderId="0" xfId="1" applyFont="1" applyFill="1" applyBorder="1" applyAlignment="1">
      <alignment horizontal="right" vertical="center" wrapText="1"/>
    </xf>
    <xf numFmtId="0" fontId="7" fillId="5" borderId="14" xfId="1" applyFont="1" applyFill="1" applyBorder="1" applyAlignment="1">
      <alignment horizontal="center" vertical="center"/>
    </xf>
    <xf numFmtId="0" fontId="44" fillId="2" borderId="7" xfId="1" applyFont="1" applyFill="1" applyBorder="1" applyAlignment="1">
      <alignment horizontal="left" wrapText="1"/>
    </xf>
    <xf numFmtId="0" fontId="44" fillId="2" borderId="0" xfId="1" applyFont="1" applyFill="1" applyBorder="1" applyAlignment="1">
      <alignment horizontal="left" wrapText="1"/>
    </xf>
    <xf numFmtId="0" fontId="44" fillId="2" borderId="24" xfId="1" applyFont="1" applyFill="1" applyBorder="1" applyAlignment="1">
      <alignment horizontal="left" wrapText="1"/>
    </xf>
    <xf numFmtId="0" fontId="35" fillId="2" borderId="16" xfId="1" applyFont="1" applyFill="1" applyBorder="1" applyAlignment="1">
      <alignment horizontal="center" vertical="center"/>
    </xf>
    <xf numFmtId="0" fontId="35" fillId="2" borderId="0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shrinkToFit="1"/>
    </xf>
    <xf numFmtId="0" fontId="7" fillId="6" borderId="2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/>
    </xf>
    <xf numFmtId="0" fontId="7" fillId="6" borderId="7" xfId="1" applyFont="1" applyFill="1" applyBorder="1" applyAlignment="1">
      <alignment horizontal="center" vertical="center"/>
    </xf>
    <xf numFmtId="0" fontId="7" fillId="6" borderId="0" xfId="1" applyFont="1" applyFill="1" applyBorder="1" applyAlignment="1">
      <alignment horizontal="center" vertical="center"/>
    </xf>
    <xf numFmtId="0" fontId="7" fillId="6" borderId="8" xfId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0" fontId="7" fillId="6" borderId="12" xfId="1" applyFont="1" applyFill="1" applyBorder="1" applyAlignment="1">
      <alignment horizontal="center" vertical="center"/>
    </xf>
    <xf numFmtId="0" fontId="7" fillId="6" borderId="6" xfId="1" applyFont="1" applyFill="1" applyBorder="1" applyAlignment="1">
      <alignment horizontal="center" vertical="center"/>
    </xf>
    <xf numFmtId="0" fontId="7" fillId="6" borderId="9" xfId="1" applyFont="1" applyFill="1" applyBorder="1" applyAlignment="1">
      <alignment horizontal="center" vertical="center"/>
    </xf>
    <xf numFmtId="0" fontId="7" fillId="6" borderId="10" xfId="1" applyFont="1" applyFill="1" applyBorder="1" applyAlignment="1">
      <alignment horizontal="center" vertical="center"/>
    </xf>
    <xf numFmtId="0" fontId="7" fillId="6" borderId="11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left" vertical="center" shrinkToFit="1"/>
    </xf>
    <xf numFmtId="0" fontId="7" fillId="6" borderId="4" xfId="1" applyFont="1" applyFill="1" applyBorder="1" applyAlignment="1">
      <alignment horizontal="left" vertical="center" shrinkToFit="1"/>
    </xf>
    <xf numFmtId="0" fontId="7" fillId="6" borderId="5" xfId="1" applyFont="1" applyFill="1" applyBorder="1" applyAlignment="1">
      <alignment horizontal="left" vertical="center" shrinkToFit="1"/>
    </xf>
    <xf numFmtId="38" fontId="29" fillId="6" borderId="12" xfId="4" applyFont="1" applyFill="1" applyBorder="1" applyAlignment="1">
      <alignment horizontal="right" vertical="center"/>
    </xf>
    <xf numFmtId="38" fontId="29" fillId="6" borderId="6" xfId="4" applyFont="1" applyFill="1" applyBorder="1" applyAlignment="1">
      <alignment horizontal="right" vertical="center"/>
    </xf>
    <xf numFmtId="0" fontId="53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center" vertical="center"/>
    </xf>
    <xf numFmtId="0" fontId="45" fillId="5" borderId="0" xfId="1" applyFont="1" applyFill="1" applyBorder="1" applyAlignment="1">
      <alignment horizontal="center" vertical="center"/>
    </xf>
    <xf numFmtId="0" fontId="45" fillId="5" borderId="14" xfId="1" applyFont="1" applyFill="1" applyBorder="1" applyAlignment="1">
      <alignment horizontal="center" vertical="center"/>
    </xf>
    <xf numFmtId="0" fontId="45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38" fontId="29" fillId="5" borderId="0" xfId="4" applyFont="1" applyFill="1" applyBorder="1" applyAlignment="1">
      <alignment horizontal="right" vertical="center"/>
    </xf>
    <xf numFmtId="38" fontId="29" fillId="5" borderId="13" xfId="4" applyFont="1" applyFill="1" applyBorder="1" applyAlignment="1">
      <alignment horizontal="right" vertical="center"/>
    </xf>
    <xf numFmtId="0" fontId="7" fillId="5" borderId="14" xfId="1" applyFont="1" applyFill="1" applyBorder="1" applyAlignment="1">
      <alignment horizontal="center" vertical="center" shrinkToFit="1"/>
    </xf>
    <xf numFmtId="0" fontId="45" fillId="2" borderId="7" xfId="1" applyFont="1" applyFill="1" applyBorder="1" applyAlignment="1">
      <alignment horizontal="left" vertical="center"/>
    </xf>
    <xf numFmtId="0" fontId="45" fillId="2" borderId="0" xfId="1" applyFont="1" applyFill="1" applyBorder="1" applyAlignment="1">
      <alignment horizontal="left" vertical="center"/>
    </xf>
    <xf numFmtId="49" fontId="7" fillId="5" borderId="14" xfId="1" applyNumberFormat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 shrinkToFit="1"/>
    </xf>
    <xf numFmtId="0" fontId="64" fillId="2" borderId="4" xfId="1" applyFont="1" applyFill="1" applyBorder="1" applyAlignment="1">
      <alignment horizontal="right" vertical="center" wrapText="1" shrinkToFit="1"/>
    </xf>
    <xf numFmtId="0" fontId="64" fillId="2" borderId="0" xfId="1" applyFont="1" applyFill="1" applyBorder="1" applyAlignment="1">
      <alignment horizontal="right" vertical="center" wrapText="1" shrinkToFit="1"/>
    </xf>
    <xf numFmtId="0" fontId="7" fillId="0" borderId="0" xfId="1" quotePrefix="1" applyFont="1" applyBorder="1" applyAlignment="1">
      <alignment horizontal="center" vertical="center"/>
    </xf>
    <xf numFmtId="0" fontId="31" fillId="2" borderId="0" xfId="1" applyFont="1" applyFill="1" applyAlignment="1">
      <alignment horizontal="left" vertical="top"/>
    </xf>
    <xf numFmtId="0" fontId="6" fillId="2" borderId="0" xfId="1" applyFont="1" applyFill="1" applyBorder="1" applyAlignment="1">
      <alignment horizontal="center" vertical="center" shrinkToFit="1"/>
    </xf>
    <xf numFmtId="0" fontId="6" fillId="2" borderId="0" xfId="1" applyFont="1" applyFill="1" applyBorder="1" applyAlignment="1">
      <alignment horizontal="right" vertical="center"/>
    </xf>
    <xf numFmtId="0" fontId="14" fillId="3" borderId="0" xfId="1" applyFont="1" applyFill="1" applyAlignment="1">
      <alignment horizontal="left" vertical="center" wrapText="1"/>
    </xf>
    <xf numFmtId="0" fontId="7" fillId="6" borderId="1" xfId="1" applyFont="1" applyFill="1" applyBorder="1" applyAlignment="1">
      <alignment horizontal="center" vertical="center" shrinkToFit="1"/>
    </xf>
    <xf numFmtId="0" fontId="7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right" vertical="center" shrinkToFit="1"/>
    </xf>
    <xf numFmtId="0" fontId="23" fillId="5" borderId="14" xfId="1" applyFont="1" applyFill="1" applyBorder="1" applyAlignment="1">
      <alignment horizontal="center" vertical="center"/>
    </xf>
    <xf numFmtId="0" fontId="49" fillId="0" borderId="2" xfId="1" applyFont="1" applyFill="1" applyBorder="1" applyAlignment="1">
      <alignment horizontal="center" vertical="center"/>
    </xf>
    <xf numFmtId="0" fontId="49" fillId="0" borderId="12" xfId="1" applyFont="1" applyFill="1" applyBorder="1" applyAlignment="1">
      <alignment horizontal="center" vertical="center"/>
    </xf>
    <xf numFmtId="0" fontId="49" fillId="0" borderId="6" xfId="1" applyFont="1" applyFill="1" applyBorder="1" applyAlignment="1">
      <alignment horizontal="center" vertical="center"/>
    </xf>
    <xf numFmtId="0" fontId="49" fillId="0" borderId="3" xfId="1" applyFont="1" applyFill="1" applyBorder="1" applyAlignment="1">
      <alignment horizontal="center" vertical="center"/>
    </xf>
    <xf numFmtId="0" fontId="49" fillId="0" borderId="4" xfId="1" applyFont="1" applyFill="1" applyBorder="1" applyAlignment="1">
      <alignment horizontal="center" vertical="center"/>
    </xf>
    <xf numFmtId="0" fontId="49" fillId="0" borderId="5" xfId="1" applyFont="1" applyFill="1" applyBorder="1" applyAlignment="1">
      <alignment horizontal="center" vertical="center"/>
    </xf>
    <xf numFmtId="0" fontId="49" fillId="0" borderId="7" xfId="1" applyFont="1" applyFill="1" applyBorder="1" applyAlignment="1">
      <alignment horizontal="center" vertical="center"/>
    </xf>
    <xf numFmtId="0" fontId="49" fillId="0" borderId="0" xfId="1" applyFont="1" applyFill="1" applyBorder="1" applyAlignment="1">
      <alignment horizontal="center" vertical="center"/>
    </xf>
    <xf numFmtId="0" fontId="49" fillId="0" borderId="8" xfId="1" applyFont="1" applyFill="1" applyBorder="1" applyAlignment="1">
      <alignment horizontal="center" vertical="center"/>
    </xf>
    <xf numFmtId="0" fontId="49" fillId="0" borderId="9" xfId="1" applyFont="1" applyFill="1" applyBorder="1" applyAlignment="1">
      <alignment horizontal="center" vertical="center"/>
    </xf>
    <xf numFmtId="0" fontId="49" fillId="0" borderId="10" xfId="1" applyFont="1" applyFill="1" applyBorder="1" applyAlignment="1">
      <alignment horizontal="center" vertical="center"/>
    </xf>
    <xf numFmtId="0" fontId="49" fillId="0" borderId="11" xfId="1" applyFont="1" applyFill="1" applyBorder="1" applyAlignment="1">
      <alignment horizontal="center" vertical="center"/>
    </xf>
    <xf numFmtId="0" fontId="49" fillId="2" borderId="3" xfId="1" applyFont="1" applyFill="1" applyBorder="1" applyAlignment="1">
      <alignment horizontal="center" vertical="center" wrapText="1" shrinkToFit="1"/>
    </xf>
    <xf numFmtId="0" fontId="49" fillId="2" borderId="4" xfId="1" applyFont="1" applyFill="1" applyBorder="1" applyAlignment="1">
      <alignment horizontal="center" vertical="center" wrapText="1" shrinkToFit="1"/>
    </xf>
    <xf numFmtId="0" fontId="49" fillId="2" borderId="5" xfId="1" applyFont="1" applyFill="1" applyBorder="1" applyAlignment="1">
      <alignment horizontal="center" vertical="center" wrapText="1" shrinkToFit="1"/>
    </xf>
    <xf numFmtId="0" fontId="49" fillId="2" borderId="7" xfId="1" applyFont="1" applyFill="1" applyBorder="1" applyAlignment="1">
      <alignment horizontal="center" vertical="center" wrapText="1" shrinkToFit="1"/>
    </xf>
    <xf numFmtId="0" fontId="49" fillId="2" borderId="0" xfId="1" applyFont="1" applyFill="1" applyBorder="1" applyAlignment="1">
      <alignment horizontal="center" vertical="center" wrapText="1" shrinkToFit="1"/>
    </xf>
    <xf numFmtId="0" fontId="49" fillId="2" borderId="8" xfId="1" applyFont="1" applyFill="1" applyBorder="1" applyAlignment="1">
      <alignment horizontal="center" vertical="center" wrapText="1" shrinkToFit="1"/>
    </xf>
    <xf numFmtId="0" fontId="49" fillId="2" borderId="9" xfId="1" applyFont="1" applyFill="1" applyBorder="1" applyAlignment="1">
      <alignment horizontal="center" vertical="center" wrapText="1" shrinkToFit="1"/>
    </xf>
    <xf numFmtId="0" fontId="49" fillId="2" borderId="10" xfId="1" applyFont="1" applyFill="1" applyBorder="1" applyAlignment="1">
      <alignment horizontal="center" vertical="center" wrapText="1" shrinkToFit="1"/>
    </xf>
    <xf numFmtId="0" fontId="49" fillId="2" borderId="11" xfId="1" applyFont="1" applyFill="1" applyBorder="1" applyAlignment="1">
      <alignment horizontal="center" vertical="center" wrapText="1" shrinkToFit="1"/>
    </xf>
    <xf numFmtId="0" fontId="45" fillId="5" borderId="0" xfId="1" applyFont="1" applyFill="1" applyBorder="1" applyAlignment="1" applyProtection="1">
      <alignment horizontal="center" vertical="center"/>
    </xf>
    <xf numFmtId="0" fontId="45" fillId="5" borderId="14" xfId="1" applyFont="1" applyFill="1" applyBorder="1" applyAlignment="1" applyProtection="1">
      <alignment horizontal="center" vertical="center"/>
    </xf>
    <xf numFmtId="0" fontId="37" fillId="2" borderId="17" xfId="1" applyFont="1" applyFill="1" applyBorder="1" applyAlignment="1">
      <alignment horizontal="center" vertical="center"/>
    </xf>
    <xf numFmtId="0" fontId="37" fillId="2" borderId="18" xfId="1" applyFont="1" applyFill="1" applyBorder="1" applyAlignment="1">
      <alignment horizontal="center" vertical="center"/>
    </xf>
    <xf numFmtId="0" fontId="37" fillId="2" borderId="19" xfId="1" applyFont="1" applyFill="1" applyBorder="1" applyAlignment="1">
      <alignment horizontal="center" vertical="center"/>
    </xf>
    <xf numFmtId="0" fontId="45" fillId="5" borderId="0" xfId="1" applyFont="1" applyFill="1" applyBorder="1" applyAlignment="1" applyProtection="1">
      <alignment horizontal="center" vertical="center" shrinkToFit="1"/>
      <protection locked="0"/>
    </xf>
    <xf numFmtId="0" fontId="45" fillId="5" borderId="14" xfId="1" applyFont="1" applyFill="1" applyBorder="1" applyAlignment="1" applyProtection="1">
      <alignment horizontal="center" vertical="center" shrinkToFit="1"/>
      <protection locked="0"/>
    </xf>
    <xf numFmtId="0" fontId="44" fillId="2" borderId="0" xfId="1" applyFont="1" applyFill="1" applyBorder="1" applyAlignment="1">
      <alignment horizontal="left" vertical="center"/>
    </xf>
    <xf numFmtId="0" fontId="51" fillId="2" borderId="16" xfId="1" applyFont="1" applyFill="1" applyBorder="1" applyAlignment="1">
      <alignment horizontal="left" vertical="center"/>
    </xf>
    <xf numFmtId="0" fontId="7" fillId="2" borderId="16" xfId="1" applyFont="1" applyFill="1" applyBorder="1" applyAlignment="1">
      <alignment horizontal="center"/>
    </xf>
    <xf numFmtId="0" fontId="7" fillId="2" borderId="25" xfId="1" applyFont="1" applyFill="1" applyBorder="1" applyAlignment="1">
      <alignment horizontal="center"/>
    </xf>
    <xf numFmtId="0" fontId="6" fillId="2" borderId="18" xfId="1" applyFont="1" applyFill="1" applyBorder="1" applyAlignment="1">
      <alignment horizontal="center" vertical="center"/>
    </xf>
    <xf numFmtId="0" fontId="38" fillId="2" borderId="18" xfId="1" applyFont="1" applyFill="1" applyBorder="1" applyAlignment="1">
      <alignment horizontal="center" vertical="center"/>
    </xf>
    <xf numFmtId="0" fontId="38" fillId="2" borderId="13" xfId="1" applyFont="1" applyFill="1" applyBorder="1" applyAlignment="1">
      <alignment horizontal="center" vertical="center"/>
    </xf>
    <xf numFmtId="0" fontId="45" fillId="2" borderId="16" xfId="1" applyFont="1" applyFill="1" applyBorder="1" applyAlignment="1">
      <alignment horizontal="center" vertical="center"/>
    </xf>
    <xf numFmtId="49" fontId="7" fillId="2" borderId="16" xfId="1" applyNumberFormat="1" applyFont="1" applyFill="1" applyBorder="1" applyAlignment="1">
      <alignment horizontal="center"/>
    </xf>
    <xf numFmtId="0" fontId="7" fillId="2" borderId="16" xfId="1" applyFont="1" applyFill="1" applyBorder="1" applyAlignment="1">
      <alignment horizontal="center" vertical="center"/>
    </xf>
    <xf numFmtId="0" fontId="7" fillId="5" borderId="14" xfId="1" applyFont="1" applyFill="1" applyBorder="1" applyAlignment="1">
      <alignment horizontal="center"/>
    </xf>
    <xf numFmtId="0" fontId="49" fillId="2" borderId="27" xfId="1" applyFont="1" applyFill="1" applyBorder="1" applyAlignment="1">
      <alignment horizontal="right" vertical="center" wrapText="1"/>
    </xf>
    <xf numFmtId="0" fontId="38" fillId="2" borderId="27" xfId="1" applyFont="1" applyFill="1" applyBorder="1" applyAlignment="1">
      <alignment horizontal="left" wrapText="1"/>
    </xf>
    <xf numFmtId="0" fontId="38" fillId="2" borderId="0" xfId="1" applyFont="1" applyFill="1" applyBorder="1" applyAlignment="1">
      <alignment horizontal="left" wrapText="1"/>
    </xf>
    <xf numFmtId="0" fontId="38" fillId="2" borderId="24" xfId="1" applyFont="1" applyFill="1" applyBorder="1" applyAlignment="1">
      <alignment horizontal="left" wrapText="1"/>
    </xf>
    <xf numFmtId="0" fontId="6" fillId="2" borderId="27" xfId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left" vertical="center" wrapText="1" shrinkToFit="1"/>
    </xf>
    <xf numFmtId="0" fontId="5" fillId="2" borderId="0" xfId="1" applyFont="1" applyFill="1" applyBorder="1" applyAlignment="1">
      <alignment horizontal="left" vertical="center" wrapText="1" shrinkToFit="1"/>
    </xf>
    <xf numFmtId="0" fontId="9" fillId="3" borderId="0" xfId="1" applyFont="1" applyFill="1" applyAlignment="1">
      <alignment horizontal="left" vertical="center" wrapText="1"/>
    </xf>
    <xf numFmtId="0" fontId="60" fillId="5" borderId="14" xfId="1" applyFont="1" applyFill="1" applyBorder="1" applyAlignment="1">
      <alignment horizontal="center" vertical="center"/>
    </xf>
    <xf numFmtId="0" fontId="42" fillId="2" borderId="0" xfId="1" applyFont="1" applyFill="1" applyBorder="1" applyAlignment="1">
      <alignment horizontal="right" wrapText="1"/>
    </xf>
    <xf numFmtId="49" fontId="60" fillId="5" borderId="14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shrinkToFit="1"/>
    </xf>
    <xf numFmtId="0" fontId="60" fillId="5" borderId="14" xfId="1" applyFont="1" applyFill="1" applyBorder="1" applyAlignment="1">
      <alignment horizontal="center" vertical="center" shrinkToFit="1"/>
    </xf>
    <xf numFmtId="0" fontId="57" fillId="2" borderId="0" xfId="1" applyFont="1" applyFill="1" applyAlignment="1">
      <alignment horizontal="left" vertical="top" wrapText="1"/>
    </xf>
    <xf numFmtId="0" fontId="25" fillId="2" borderId="0" xfId="1" applyFont="1" applyFill="1" applyAlignment="1">
      <alignment horizontal="left" wrapText="1"/>
    </xf>
    <xf numFmtId="0" fontId="56" fillId="2" borderId="0" xfId="1" applyFont="1" applyFill="1" applyAlignment="1">
      <alignment horizontal="left" vertical="top" wrapText="1"/>
    </xf>
    <xf numFmtId="0" fontId="44" fillId="2" borderId="0" xfId="1" applyFont="1" applyFill="1" applyAlignment="1">
      <alignment horizontal="center" vertical="center"/>
    </xf>
    <xf numFmtId="38" fontId="61" fillId="5" borderId="0" xfId="4" applyFont="1" applyFill="1" applyBorder="1" applyAlignment="1">
      <alignment horizontal="right" vertical="center"/>
    </xf>
    <xf numFmtId="38" fontId="61" fillId="5" borderId="13" xfId="4" applyFont="1" applyFill="1" applyBorder="1" applyAlignment="1">
      <alignment horizontal="right" vertical="center"/>
    </xf>
    <xf numFmtId="0" fontId="25" fillId="2" borderId="0" xfId="1" applyFont="1" applyFill="1" applyAlignment="1">
      <alignment horizontal="left" vertical="center" wrapText="1"/>
    </xf>
  </cellXfs>
  <cellStyles count="5">
    <cellStyle name="桁区切り" xfId="4" builtinId="6"/>
    <cellStyle name="標準" xfId="0" builtinId="0"/>
    <cellStyle name="標準 2" xfId="2" xr:uid="{00000000-0005-0000-0000-000002000000}"/>
    <cellStyle name="標準_⑫「健康診断，人間ドック，成人病，婦人科検診，二次検診，ＰＥＴ検診」補助金請求書" xfId="1" xr:uid="{00000000-0005-0000-0000-000003000000}"/>
    <cellStyle name="標準_取得（転籍）" xfId="3" xr:uid="{00000000-0005-0000-0000-000004000000}"/>
  </cellStyles>
  <dxfs count="0"/>
  <tableStyles count="0" defaultTableStyle="TableStyleMedium2" defaultPivotStyle="PivotStyleLight16"/>
  <colors>
    <mruColors>
      <color rgb="FFFFFFCD"/>
      <color rgb="FFDEEBF7"/>
      <color rgb="FFFFFFC9"/>
      <color rgb="FFF3DEFE"/>
      <color rgb="FFE7D8F8"/>
      <color rgb="FFE3D1F7"/>
      <color rgb="FFDAC2FE"/>
      <color rgb="FFFF6699"/>
      <color rgb="FFFF99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238125</xdr:colOff>
      <xdr:row>1</xdr:row>
      <xdr:rowOff>83345</xdr:rowOff>
    </xdr:from>
    <xdr:to>
      <xdr:col>50</xdr:col>
      <xdr:colOff>35719</xdr:colOff>
      <xdr:row>8</xdr:row>
      <xdr:rowOff>119063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0F327F5-F28E-4CC7-851C-FDA22E49F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6469" y="464345"/>
          <a:ext cx="1869281" cy="18692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71887</xdr:colOff>
      <xdr:row>1</xdr:row>
      <xdr:rowOff>71887</xdr:rowOff>
    </xdr:from>
    <xdr:to>
      <xdr:col>29</xdr:col>
      <xdr:colOff>225253</xdr:colOff>
      <xdr:row>7</xdr:row>
      <xdr:rowOff>555513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95378" y="449293"/>
          <a:ext cx="8420347" cy="1777588"/>
        </a:xfrm>
        <a:prstGeom prst="ellipse">
          <a:avLst/>
        </a:prstGeom>
        <a:solidFill>
          <a:schemeClr val="accent1">
            <a:lumMod val="20000"/>
            <a:lumOff val="80000"/>
            <a:alpha val="67843"/>
          </a:schemeClr>
        </a:solidFill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lvl="1" algn="ctr"/>
          <a:endParaRPr kumimoji="1" lang="en-US" altLang="ja-JP" sz="2400">
            <a:solidFill>
              <a:srgbClr val="7030A0"/>
            </a:solidFill>
          </a:endParaRPr>
        </a:p>
        <a:p>
          <a:pPr lvl="1" algn="ctr"/>
          <a:r>
            <a:rPr kumimoji="1" lang="ja-JP" altLang="en-US" sz="2400" b="0">
              <a:solidFill>
                <a:srgbClr val="0070C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未記入（健康保険組合記入欄）</a:t>
          </a:r>
          <a:endParaRPr kumimoji="1" lang="en-US" altLang="ja-JP" sz="2400" b="0">
            <a:solidFill>
              <a:srgbClr val="0070C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lvl="1" algn="ctr"/>
          <a:endParaRPr kumimoji="1" lang="ja-JP" altLang="en-US" sz="2400" b="0">
            <a:solidFill>
              <a:srgbClr val="0070C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31</xdr:col>
      <xdr:colOff>34546</xdr:colOff>
      <xdr:row>12</xdr:row>
      <xdr:rowOff>49483</xdr:rowOff>
    </xdr:from>
    <xdr:to>
      <xdr:col>33</xdr:col>
      <xdr:colOff>49480</xdr:colOff>
      <xdr:row>13</xdr:row>
      <xdr:rowOff>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H="1" flipV="1">
          <a:off x="9163702" y="3228606"/>
          <a:ext cx="484999" cy="173180"/>
        </a:xfrm>
        <a:prstGeom prst="straightConnector1">
          <a:avLst/>
        </a:prstGeom>
        <a:ln w="762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67699</xdr:colOff>
      <xdr:row>18</xdr:row>
      <xdr:rowOff>1800</xdr:rowOff>
    </xdr:from>
    <xdr:to>
      <xdr:col>33</xdr:col>
      <xdr:colOff>206375</xdr:colOff>
      <xdr:row>31</xdr:row>
      <xdr:rowOff>63500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H="1" flipV="1">
          <a:off x="8036949" y="4415050"/>
          <a:ext cx="1694426" cy="1966700"/>
        </a:xfrm>
        <a:prstGeom prst="straightConnector1">
          <a:avLst/>
        </a:prstGeom>
        <a:ln w="762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197692</xdr:colOff>
      <xdr:row>31</xdr:row>
      <xdr:rowOff>35943</xdr:rowOff>
    </xdr:from>
    <xdr:to>
      <xdr:col>33</xdr:col>
      <xdr:colOff>269575</xdr:colOff>
      <xdr:row>56</xdr:row>
      <xdr:rowOff>89860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H="1">
          <a:off x="7440286" y="6290094"/>
          <a:ext cx="2426176" cy="4600757"/>
        </a:xfrm>
        <a:prstGeom prst="straightConnector1">
          <a:avLst/>
        </a:prstGeom>
        <a:ln w="762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61851</xdr:colOff>
      <xdr:row>21</xdr:row>
      <xdr:rowOff>235033</xdr:rowOff>
    </xdr:from>
    <xdr:to>
      <xdr:col>19</xdr:col>
      <xdr:colOff>87524</xdr:colOff>
      <xdr:row>23</xdr:row>
      <xdr:rowOff>51584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4292435" y="5306786"/>
          <a:ext cx="1633790" cy="175285"/>
        </a:xfrm>
        <a:prstGeom prst="straightConnector1">
          <a:avLst/>
        </a:prstGeom>
        <a:ln w="762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61438</xdr:colOff>
      <xdr:row>14</xdr:row>
      <xdr:rowOff>93397</xdr:rowOff>
    </xdr:from>
    <xdr:to>
      <xdr:col>36</xdr:col>
      <xdr:colOff>100610</xdr:colOff>
      <xdr:row>17</xdr:row>
      <xdr:rowOff>291525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285594" y="3804436"/>
          <a:ext cx="3453328" cy="841375"/>
        </a:xfrm>
        <a:prstGeom prst="ellipse">
          <a:avLst/>
        </a:prstGeom>
        <a:solidFill>
          <a:schemeClr val="accent6">
            <a:lumMod val="60000"/>
            <a:lumOff val="40000"/>
            <a:alpha val="67843"/>
          </a:schemeClr>
        </a:solidFill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lvl="1" algn="ctr"/>
          <a:r>
            <a:rPr kumimoji="1" lang="ja-JP" altLang="en-US" sz="1800" b="1">
              <a:solidFill>
                <a:srgbClr val="7030A0"/>
              </a:solidFill>
              <a:latin typeface="+mn-lt"/>
              <a:ea typeface="+mn-ea"/>
            </a:rPr>
            <a:t>←出向者は</a:t>
          </a:r>
          <a:endParaRPr kumimoji="1" lang="en-US" altLang="ja-JP" sz="1800" b="1">
            <a:solidFill>
              <a:srgbClr val="7030A0"/>
            </a:solidFill>
            <a:latin typeface="+mn-lt"/>
            <a:ea typeface="+mn-ea"/>
          </a:endParaRPr>
        </a:p>
        <a:p>
          <a:pPr lvl="1" algn="ctr"/>
          <a:r>
            <a:rPr kumimoji="1" lang="ja-JP" altLang="en-US" sz="1800" b="1">
              <a:solidFill>
                <a:srgbClr val="7030A0"/>
              </a:solidFill>
              <a:latin typeface="+mn-lt"/>
              <a:ea typeface="+mn-ea"/>
            </a:rPr>
            <a:t>出向先を選択</a:t>
          </a:r>
          <a:endParaRPr kumimoji="1" lang="en-US" altLang="ja-JP" sz="1800" b="1">
            <a:solidFill>
              <a:srgbClr val="0070C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16</xdr:col>
      <xdr:colOff>174626</xdr:colOff>
      <xdr:row>66</xdr:row>
      <xdr:rowOff>158750</xdr:rowOff>
    </xdr:from>
    <xdr:to>
      <xdr:col>33</xdr:col>
      <xdr:colOff>0</xdr:colOff>
      <xdr:row>67</xdr:row>
      <xdr:rowOff>127002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D58C9048-EAEA-46BF-BF58-2DD19BBDA6D6}"/>
            </a:ext>
          </a:extLst>
        </xdr:cNvPr>
        <xdr:cNvCxnSpPr/>
      </xdr:nvCxnSpPr>
      <xdr:spPr>
        <a:xfrm flipH="1">
          <a:off x="5000626" y="12604750"/>
          <a:ext cx="4524374" cy="174627"/>
        </a:xfrm>
        <a:prstGeom prst="straightConnector1">
          <a:avLst/>
        </a:prstGeom>
        <a:ln w="762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15875</xdr:colOff>
      <xdr:row>69</xdr:row>
      <xdr:rowOff>15874</xdr:rowOff>
    </xdr:from>
    <xdr:to>
      <xdr:col>32</xdr:col>
      <xdr:colOff>0</xdr:colOff>
      <xdr:row>73</xdr:row>
      <xdr:rowOff>206375</xdr:rowOff>
    </xdr:to>
    <xdr:sp macro="" textlink="">
      <xdr:nvSpPr>
        <xdr:cNvPr id="30" name="円/楕円 2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841875" y="13033374"/>
          <a:ext cx="4333875" cy="1206501"/>
        </a:xfrm>
        <a:prstGeom prst="ellipse">
          <a:avLst/>
        </a:prstGeom>
        <a:solidFill>
          <a:schemeClr val="accent1">
            <a:lumMod val="20000"/>
            <a:lumOff val="80000"/>
            <a:alpha val="67843"/>
          </a:schemeClr>
        </a:solidFill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lvl="1" algn="ctr"/>
          <a:r>
            <a:rPr kumimoji="1" lang="ja-JP" altLang="en-US" sz="1800" b="0">
              <a:solidFill>
                <a:srgbClr val="0070C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未記入</a:t>
          </a:r>
          <a:endParaRPr kumimoji="1" lang="en-US" altLang="ja-JP" sz="1800" b="0">
            <a:solidFill>
              <a:srgbClr val="0070C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lvl="1" algn="ctr"/>
          <a:r>
            <a:rPr kumimoji="1" lang="ja-JP" altLang="en-US" sz="1800" b="0">
              <a:solidFill>
                <a:srgbClr val="0070C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（社会保険窓口記入欄）</a:t>
          </a:r>
          <a:endParaRPr kumimoji="1" lang="en-US" altLang="ja-JP" sz="1800" b="0">
            <a:solidFill>
              <a:srgbClr val="0070C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lvl="1" algn="ctr"/>
          <a:endParaRPr kumimoji="1" lang="ja-JP" altLang="en-US" sz="2800" b="0">
            <a:solidFill>
              <a:srgbClr val="0070C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0</xdr:col>
      <xdr:colOff>116073</xdr:colOff>
      <xdr:row>14</xdr:row>
      <xdr:rowOff>158749</xdr:rowOff>
    </xdr:from>
    <xdr:to>
      <xdr:col>12</xdr:col>
      <xdr:colOff>197922</xdr:colOff>
      <xdr:row>19</xdr:row>
      <xdr:rowOff>61850</xdr:rowOff>
    </xdr:to>
    <xdr:sp macro="" textlink="">
      <xdr:nvSpPr>
        <xdr:cNvPr id="31" name="円/楕円 3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6073" y="3869788"/>
          <a:ext cx="3669187" cy="905081"/>
        </a:xfrm>
        <a:prstGeom prst="ellipse">
          <a:avLst/>
        </a:prstGeom>
        <a:solidFill>
          <a:schemeClr val="accent6">
            <a:lumMod val="60000"/>
            <a:lumOff val="40000"/>
            <a:alpha val="67843"/>
          </a:schemeClr>
        </a:solidFill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lvl="1" algn="ctr"/>
          <a:r>
            <a:rPr kumimoji="1" lang="ja-JP" altLang="en-US" sz="1800" b="1">
              <a:solidFill>
                <a:srgbClr val="7030A0"/>
              </a:solidFill>
              <a:latin typeface="+mn-lt"/>
              <a:ea typeface="+mn-ea"/>
            </a:rPr>
            <a:t>出向者のみこちらに出向元を記入</a:t>
          </a:r>
          <a:endParaRPr kumimoji="1" lang="en-US" altLang="ja-JP" sz="1800" b="1">
            <a:solidFill>
              <a:srgbClr val="0070C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lvl="1" algn="ctr"/>
          <a:endParaRPr kumimoji="1" lang="ja-JP" altLang="en-US" sz="2400" b="1">
            <a:solidFill>
              <a:srgbClr val="0070C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26</xdr:col>
      <xdr:colOff>31750</xdr:colOff>
      <xdr:row>62</xdr:row>
      <xdr:rowOff>31750</xdr:rowOff>
    </xdr:from>
    <xdr:to>
      <xdr:col>32</xdr:col>
      <xdr:colOff>206374</xdr:colOff>
      <xdr:row>62</xdr:row>
      <xdr:rowOff>158750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D58C9048-EAEA-46BF-BF58-2DD19BBDA6D6}"/>
            </a:ext>
          </a:extLst>
        </xdr:cNvPr>
        <xdr:cNvCxnSpPr/>
      </xdr:nvCxnSpPr>
      <xdr:spPr>
        <a:xfrm flipH="1">
          <a:off x="7731125" y="11763375"/>
          <a:ext cx="1650999" cy="127000"/>
        </a:xfrm>
        <a:prstGeom prst="straightConnector1">
          <a:avLst/>
        </a:prstGeom>
        <a:ln w="762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284514</xdr:colOff>
      <xdr:row>25</xdr:row>
      <xdr:rowOff>247403</xdr:rowOff>
    </xdr:from>
    <xdr:to>
      <xdr:col>20</xdr:col>
      <xdr:colOff>247403</xdr:colOff>
      <xdr:row>25</xdr:row>
      <xdr:rowOff>284513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3550228" y="5690260"/>
          <a:ext cx="2857500" cy="37110"/>
        </a:xfrm>
        <a:prstGeom prst="straightConnector1">
          <a:avLst/>
        </a:prstGeom>
        <a:ln w="762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148441</xdr:colOff>
      <xdr:row>60</xdr:row>
      <xdr:rowOff>123702</xdr:rowOff>
    </xdr:from>
    <xdr:to>
      <xdr:col>25</xdr:col>
      <xdr:colOff>259772</xdr:colOff>
      <xdr:row>65</xdr:row>
      <xdr:rowOff>136071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224155" y="11689773"/>
          <a:ext cx="531916" cy="804058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300" b="1">
              <a:solidFill>
                <a:srgbClr val="FF0000"/>
              </a:solidFill>
            </a:rPr>
            <a:t>丸八</a:t>
          </a:r>
        </a:p>
      </xdr:txBody>
    </xdr:sp>
    <xdr:clientData/>
  </xdr:twoCellAnchor>
  <xdr:twoCellAnchor editAs="oneCell">
    <xdr:from>
      <xdr:col>45</xdr:col>
      <xdr:colOff>0</xdr:colOff>
      <xdr:row>2</xdr:row>
      <xdr:rowOff>0</xdr:rowOff>
    </xdr:from>
    <xdr:to>
      <xdr:col>49</xdr:col>
      <xdr:colOff>98961</xdr:colOff>
      <xdr:row>9</xdr:row>
      <xdr:rowOff>12370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4A06EEC-59AE-4E6B-8C65-20FE6B941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5584" y="569026"/>
          <a:ext cx="1781299" cy="17812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ws642\m8public\m8public\&#31038;&#20250;&#20445;&#38522;\&#20837;&#31038;\&#20837;&#31038;&#31038;&#21729;2009&#24180;&#2423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支店一覧"/>
      <sheetName val="1003"/>
      <sheetName val="1002"/>
      <sheetName val="1001"/>
      <sheetName val="0912"/>
      <sheetName val="0911"/>
      <sheetName val="0910"/>
      <sheetName val="0909"/>
      <sheetName val="0908"/>
      <sheetName val="0907"/>
      <sheetName val="0906"/>
      <sheetName val="0905"/>
      <sheetName val="0904"/>
    </sheetNames>
    <sheetDataSet>
      <sheetData sheetId="0" refreshError="1">
        <row r="4">
          <cell r="A4" t="str">
            <v>00P</v>
          </cell>
          <cell r="B4" t="str">
            <v>Ｍプロ本社</v>
          </cell>
          <cell r="C4" t="str">
            <v>B03</v>
          </cell>
          <cell r="D4" t="str">
            <v>マルハチプロ</v>
          </cell>
        </row>
        <row r="5">
          <cell r="A5" t="str">
            <v>01H</v>
          </cell>
          <cell r="B5" t="str">
            <v>郡山</v>
          </cell>
          <cell r="C5" t="str">
            <v>H36</v>
          </cell>
          <cell r="D5" t="str">
            <v>東日本丸八真綿</v>
          </cell>
        </row>
        <row r="6">
          <cell r="A6" t="str">
            <v>01P</v>
          </cell>
          <cell r="B6" t="str">
            <v>ＧＳＧ山木</v>
          </cell>
          <cell r="C6" t="str">
            <v>B03</v>
          </cell>
          <cell r="D6" t="str">
            <v>マルハチプロ</v>
          </cell>
        </row>
        <row r="7">
          <cell r="A7" t="str">
            <v>01S</v>
          </cell>
          <cell r="B7" t="str">
            <v>販売近鉄本店</v>
          </cell>
          <cell r="C7" t="str">
            <v>SJ2</v>
          </cell>
          <cell r="D7" t="str">
            <v>シェリダンＪ</v>
          </cell>
        </row>
        <row r="8">
          <cell r="A8" t="str">
            <v>02H</v>
          </cell>
          <cell r="B8" t="str">
            <v>いわき</v>
          </cell>
          <cell r="C8" t="str">
            <v>H36</v>
          </cell>
          <cell r="D8" t="str">
            <v>東日本丸八真綿</v>
          </cell>
        </row>
        <row r="9">
          <cell r="A9" t="str">
            <v>02P</v>
          </cell>
          <cell r="B9" t="str">
            <v>ＧＳＧ商品</v>
          </cell>
          <cell r="C9" t="str">
            <v>B03</v>
          </cell>
          <cell r="D9" t="str">
            <v>マルハチプロ</v>
          </cell>
        </row>
        <row r="10">
          <cell r="A10" t="str">
            <v>02S</v>
          </cell>
          <cell r="B10" t="str">
            <v>販売博多大丸</v>
          </cell>
          <cell r="C10" t="str">
            <v>SJ2</v>
          </cell>
          <cell r="D10" t="str">
            <v>シェリダンＪ</v>
          </cell>
        </row>
        <row r="11">
          <cell r="A11" t="str">
            <v>03C</v>
          </cell>
          <cell r="B11" t="str">
            <v>Ｎ富山</v>
          </cell>
          <cell r="C11" t="str">
            <v>H65</v>
          </cell>
          <cell r="D11" t="str">
            <v>五十嵐丸八真綿</v>
          </cell>
        </row>
        <row r="12">
          <cell r="A12" t="str">
            <v>03G</v>
          </cell>
          <cell r="B12" t="str">
            <v>販社経理</v>
          </cell>
          <cell r="C12" t="str">
            <v>A01</v>
          </cell>
          <cell r="D12" t="str">
            <v>丸八真綿</v>
          </cell>
        </row>
        <row r="13">
          <cell r="A13" t="str">
            <v>03H</v>
          </cell>
          <cell r="B13" t="str">
            <v>東東京</v>
          </cell>
          <cell r="C13" t="str">
            <v>H36</v>
          </cell>
          <cell r="D13" t="str">
            <v>東日本丸八真綿</v>
          </cell>
        </row>
        <row r="14">
          <cell r="A14" t="str">
            <v>03P</v>
          </cell>
          <cell r="B14" t="str">
            <v>ＧＳＧ１課市川</v>
          </cell>
          <cell r="C14" t="str">
            <v>B03</v>
          </cell>
          <cell r="D14" t="str">
            <v>マルハチプロ</v>
          </cell>
        </row>
        <row r="15">
          <cell r="A15" t="str">
            <v>03S</v>
          </cell>
          <cell r="B15" t="str">
            <v>販売京王新宿</v>
          </cell>
          <cell r="C15" t="str">
            <v>SJ2</v>
          </cell>
          <cell r="D15" t="str">
            <v>シェリダンＪ</v>
          </cell>
        </row>
        <row r="16">
          <cell r="A16" t="str">
            <v>04G</v>
          </cell>
          <cell r="B16" t="str">
            <v>管理会計</v>
          </cell>
          <cell r="C16" t="str">
            <v>A01</v>
          </cell>
          <cell r="D16" t="str">
            <v>丸八真綿</v>
          </cell>
        </row>
        <row r="17">
          <cell r="A17" t="str">
            <v>04H</v>
          </cell>
          <cell r="B17" t="str">
            <v>宇都宮</v>
          </cell>
          <cell r="C17" t="str">
            <v>H36</v>
          </cell>
          <cell r="D17" t="str">
            <v>東日本丸八真綿</v>
          </cell>
        </row>
        <row r="18">
          <cell r="A18" t="str">
            <v>04P</v>
          </cell>
          <cell r="B18" t="str">
            <v>ＧＳＧ２課谷合</v>
          </cell>
          <cell r="C18" t="str">
            <v>B03</v>
          </cell>
          <cell r="D18" t="str">
            <v>マルハチプロ</v>
          </cell>
        </row>
        <row r="19">
          <cell r="A19" t="str">
            <v>05G</v>
          </cell>
          <cell r="B19" t="str">
            <v>海外販売ＧＬＢ</v>
          </cell>
          <cell r="C19" t="str">
            <v>A01</v>
          </cell>
          <cell r="D19" t="str">
            <v>丸八真綿</v>
          </cell>
        </row>
        <row r="20">
          <cell r="A20" t="str">
            <v>05H</v>
          </cell>
          <cell r="B20" t="str">
            <v>毛皮開発</v>
          </cell>
          <cell r="C20" t="str">
            <v>B10</v>
          </cell>
          <cell r="D20" t="str">
            <v>ファーライフ</v>
          </cell>
        </row>
        <row r="21">
          <cell r="A21" t="str">
            <v>05P</v>
          </cell>
          <cell r="B21" t="str">
            <v>ＧＳＧ３課佐藤</v>
          </cell>
          <cell r="C21" t="str">
            <v>B03</v>
          </cell>
          <cell r="D21" t="str">
            <v>マルハチプロ</v>
          </cell>
        </row>
        <row r="22">
          <cell r="A22" t="str">
            <v>05S</v>
          </cell>
          <cell r="B22" t="str">
            <v>販売小田急新宿</v>
          </cell>
          <cell r="C22" t="str">
            <v>SJ2</v>
          </cell>
          <cell r="D22" t="str">
            <v>シェリダンＪ</v>
          </cell>
        </row>
        <row r="23">
          <cell r="A23" t="str">
            <v>06G</v>
          </cell>
          <cell r="B23" t="str">
            <v>クレジット部</v>
          </cell>
          <cell r="C23" t="str">
            <v>A01</v>
          </cell>
          <cell r="D23" t="str">
            <v>丸八真綿</v>
          </cell>
        </row>
        <row r="24">
          <cell r="A24" t="str">
            <v>06H</v>
          </cell>
          <cell r="B24" t="str">
            <v>品質管理部</v>
          </cell>
          <cell r="C24" t="str">
            <v>B04</v>
          </cell>
          <cell r="D24" t="str">
            <v>丸八真綿販売</v>
          </cell>
        </row>
        <row r="25">
          <cell r="A25" t="str">
            <v>06S</v>
          </cell>
          <cell r="B25" t="str">
            <v>販売小田急町田</v>
          </cell>
          <cell r="C25" t="str">
            <v>SJ2</v>
          </cell>
          <cell r="D25" t="str">
            <v>シェリダンＪ</v>
          </cell>
        </row>
        <row r="26">
          <cell r="A26" t="str">
            <v>075</v>
          </cell>
          <cell r="B26" t="str">
            <v>本誌</v>
          </cell>
          <cell r="C26" t="str">
            <v>N01</v>
          </cell>
          <cell r="D26" t="str">
            <v>Ｎメデイア</v>
          </cell>
        </row>
        <row r="27">
          <cell r="A27" t="str">
            <v>077</v>
          </cell>
          <cell r="B27" t="str">
            <v>ソフト制作</v>
          </cell>
          <cell r="C27" t="str">
            <v>N01</v>
          </cell>
          <cell r="D27" t="str">
            <v>Ｎメデイア</v>
          </cell>
        </row>
        <row r="28">
          <cell r="A28" t="str">
            <v>07G</v>
          </cell>
          <cell r="B28" t="str">
            <v>代理店　古市店</v>
          </cell>
          <cell r="C28" t="str">
            <v>H64</v>
          </cell>
          <cell r="D28" t="str">
            <v>中部丸八真綿</v>
          </cell>
        </row>
        <row r="29">
          <cell r="A29" t="str">
            <v>07H</v>
          </cell>
          <cell r="B29" t="str">
            <v>ボーロン販売</v>
          </cell>
          <cell r="C29" t="str">
            <v>A01</v>
          </cell>
          <cell r="D29" t="str">
            <v>丸八真綿</v>
          </cell>
        </row>
        <row r="30">
          <cell r="A30" t="str">
            <v>07S</v>
          </cell>
          <cell r="B30" t="str">
            <v>販売東急本店</v>
          </cell>
          <cell r="C30" t="str">
            <v>SJ2</v>
          </cell>
          <cell r="D30" t="str">
            <v>シェリダンＪ</v>
          </cell>
        </row>
        <row r="31">
          <cell r="A31" t="str">
            <v>086</v>
          </cell>
          <cell r="B31" t="str">
            <v>ＢＳデジタル</v>
          </cell>
          <cell r="C31" t="str">
            <v>N01</v>
          </cell>
          <cell r="D31" t="str">
            <v>Ｎメデイア</v>
          </cell>
        </row>
        <row r="32">
          <cell r="A32" t="str">
            <v>087</v>
          </cell>
          <cell r="B32" t="str">
            <v>ＰＪ総覧</v>
          </cell>
          <cell r="C32" t="str">
            <v>N01</v>
          </cell>
          <cell r="D32" t="str">
            <v>Ｎメデイア</v>
          </cell>
        </row>
        <row r="33">
          <cell r="A33" t="str">
            <v>089</v>
          </cell>
          <cell r="B33" t="str">
            <v>ＨＶ連絡会</v>
          </cell>
          <cell r="C33" t="str">
            <v>N01</v>
          </cell>
          <cell r="D33" t="str">
            <v>Ｎメデイア</v>
          </cell>
        </row>
        <row r="34">
          <cell r="A34" t="str">
            <v>08G</v>
          </cell>
          <cell r="B34" t="str">
            <v>ＦＣ　赤沢</v>
          </cell>
          <cell r="C34" t="str">
            <v>H64</v>
          </cell>
          <cell r="D34" t="str">
            <v>中部丸八真綿</v>
          </cell>
        </row>
        <row r="35">
          <cell r="A35" t="str">
            <v>08H</v>
          </cell>
          <cell r="B35" t="str">
            <v>本社直営店</v>
          </cell>
          <cell r="C35" t="str">
            <v>A01</v>
          </cell>
          <cell r="D35" t="str">
            <v>丸八真綿</v>
          </cell>
        </row>
        <row r="36">
          <cell r="A36" t="str">
            <v>08S</v>
          </cell>
          <cell r="B36" t="str">
            <v>販売三越日本橋</v>
          </cell>
          <cell r="C36" t="str">
            <v>SJ2</v>
          </cell>
          <cell r="D36" t="str">
            <v>シェリダンＪ</v>
          </cell>
        </row>
        <row r="37">
          <cell r="A37" t="str">
            <v>090</v>
          </cell>
          <cell r="B37" t="str">
            <v>洋大本社</v>
          </cell>
          <cell r="C37" t="str">
            <v>J01</v>
          </cell>
          <cell r="D37" t="str">
            <v>洋大</v>
          </cell>
        </row>
        <row r="38">
          <cell r="A38" t="str">
            <v>09E</v>
          </cell>
          <cell r="B38" t="str">
            <v>安眠総合研究所</v>
          </cell>
          <cell r="C38" t="str">
            <v>A01</v>
          </cell>
          <cell r="D38" t="str">
            <v>丸八真綿</v>
          </cell>
        </row>
        <row r="39">
          <cell r="A39" t="str">
            <v>09H</v>
          </cell>
          <cell r="B39" t="str">
            <v>特イタフーラム</v>
          </cell>
          <cell r="C39" t="str">
            <v>B04</v>
          </cell>
          <cell r="D39" t="str">
            <v>丸八真綿販売</v>
          </cell>
        </row>
        <row r="40">
          <cell r="A40" t="str">
            <v>09S</v>
          </cell>
          <cell r="B40" t="str">
            <v>販売三越札幌</v>
          </cell>
          <cell r="C40" t="str">
            <v>SJ2</v>
          </cell>
          <cell r="D40" t="str">
            <v>シェリダンＪ</v>
          </cell>
        </row>
        <row r="41">
          <cell r="A41" t="str">
            <v>0C1</v>
          </cell>
          <cell r="B41" t="str">
            <v>佐々木丸八</v>
          </cell>
          <cell r="C41" t="str">
            <v>H24</v>
          </cell>
          <cell r="D41" t="str">
            <v>竹田丸八真綿</v>
          </cell>
        </row>
        <row r="42">
          <cell r="A42" t="str">
            <v>0C2</v>
          </cell>
          <cell r="B42" t="str">
            <v>道南支部</v>
          </cell>
          <cell r="C42" t="str">
            <v>H24</v>
          </cell>
          <cell r="D42" t="str">
            <v>竹田丸八真綿</v>
          </cell>
        </row>
        <row r="43">
          <cell r="A43" t="str">
            <v>0C6</v>
          </cell>
          <cell r="B43" t="str">
            <v>ＦＣ北見</v>
          </cell>
          <cell r="C43" t="str">
            <v>H24</v>
          </cell>
          <cell r="D43" t="str">
            <v>竹田丸八真綿</v>
          </cell>
        </row>
        <row r="44">
          <cell r="A44" t="str">
            <v>0C7</v>
          </cell>
          <cell r="B44" t="str">
            <v>北海道丸八</v>
          </cell>
          <cell r="C44" t="str">
            <v>H24</v>
          </cell>
          <cell r="D44" t="str">
            <v>竹田丸八真綿</v>
          </cell>
        </row>
        <row r="45">
          <cell r="A45" t="str">
            <v>0C8</v>
          </cell>
          <cell r="B45" t="str">
            <v>Ｍセレクト</v>
          </cell>
          <cell r="C45" t="str">
            <v>H24</v>
          </cell>
          <cell r="D45" t="str">
            <v>竹田丸八真綿</v>
          </cell>
        </row>
        <row r="46">
          <cell r="A46" t="str">
            <v>0F0</v>
          </cell>
          <cell r="B46" t="str">
            <v>ＦＣ本部</v>
          </cell>
          <cell r="C46" t="str">
            <v>H24</v>
          </cell>
          <cell r="D46" t="str">
            <v>竹田丸八真綿</v>
          </cell>
        </row>
        <row r="47">
          <cell r="A47" t="str">
            <v>0F5</v>
          </cell>
          <cell r="B47" t="str">
            <v>竹田本社</v>
          </cell>
          <cell r="C47" t="str">
            <v>H24</v>
          </cell>
          <cell r="D47" t="str">
            <v>竹田丸八真綿</v>
          </cell>
        </row>
        <row r="48">
          <cell r="A48" t="str">
            <v>0F6</v>
          </cell>
          <cell r="B48" t="str">
            <v>関東ＦＣ事業部</v>
          </cell>
          <cell r="C48" t="str">
            <v>H24</v>
          </cell>
          <cell r="D48" t="str">
            <v>竹田丸八真綿</v>
          </cell>
        </row>
        <row r="49">
          <cell r="A49" t="str">
            <v>0F7</v>
          </cell>
          <cell r="B49" t="str">
            <v>第３管理</v>
          </cell>
          <cell r="C49" t="str">
            <v>H24</v>
          </cell>
          <cell r="D49" t="str">
            <v>竹田丸八真綿</v>
          </cell>
        </row>
        <row r="50">
          <cell r="A50" t="str">
            <v>0F8</v>
          </cell>
          <cell r="B50" t="str">
            <v>ＦＣ関西</v>
          </cell>
          <cell r="C50" t="str">
            <v>H24</v>
          </cell>
          <cell r="D50" t="str">
            <v>竹田丸八真綿</v>
          </cell>
        </row>
        <row r="51">
          <cell r="A51" t="str">
            <v>100</v>
          </cell>
          <cell r="B51" t="str">
            <v>甲府</v>
          </cell>
          <cell r="C51" t="str">
            <v>H33</v>
          </cell>
          <cell r="D51" t="str">
            <v>對間丸八真綿</v>
          </cell>
        </row>
        <row r="52">
          <cell r="A52" t="str">
            <v>103</v>
          </cell>
          <cell r="B52" t="str">
            <v>小平</v>
          </cell>
          <cell r="C52" t="str">
            <v>H14</v>
          </cell>
          <cell r="D52" t="str">
            <v>見目丸八真綿</v>
          </cell>
        </row>
        <row r="53">
          <cell r="A53" t="str">
            <v>10D</v>
          </cell>
          <cell r="B53" t="str">
            <v>豊川ＢＣ</v>
          </cell>
          <cell r="C53" t="str">
            <v>H20</v>
          </cell>
          <cell r="D53" t="str">
            <v>佐藤丸八真綿</v>
          </cell>
        </row>
        <row r="54">
          <cell r="A54" t="str">
            <v>10H</v>
          </cell>
          <cell r="B54" t="str">
            <v>特販岡部</v>
          </cell>
          <cell r="C54" t="str">
            <v>B04</v>
          </cell>
          <cell r="D54" t="str">
            <v>丸八真綿販売</v>
          </cell>
        </row>
        <row r="55">
          <cell r="A55" t="str">
            <v>10S</v>
          </cell>
          <cell r="B55" t="str">
            <v>販売東京</v>
          </cell>
          <cell r="C55" t="str">
            <v>SJ2</v>
          </cell>
          <cell r="D55" t="str">
            <v>シェリダンＪ</v>
          </cell>
        </row>
        <row r="56">
          <cell r="A56" t="str">
            <v>11G</v>
          </cell>
          <cell r="B56" t="str">
            <v>真綿販売本社</v>
          </cell>
          <cell r="C56" t="str">
            <v>B04</v>
          </cell>
          <cell r="D56" t="str">
            <v>丸八真綿販売</v>
          </cell>
        </row>
        <row r="57">
          <cell r="A57" t="str">
            <v>11H</v>
          </cell>
          <cell r="B57" t="str">
            <v>江坂</v>
          </cell>
          <cell r="C57" t="str">
            <v>H25</v>
          </cell>
          <cell r="D57" t="str">
            <v>Ｍハピネス</v>
          </cell>
        </row>
        <row r="58">
          <cell r="A58" t="str">
            <v>12E</v>
          </cell>
          <cell r="B58" t="str">
            <v>清水店</v>
          </cell>
          <cell r="C58" t="str">
            <v>A01</v>
          </cell>
          <cell r="D58" t="str">
            <v>丸八真綿</v>
          </cell>
        </row>
        <row r="59">
          <cell r="A59" t="str">
            <v>12G</v>
          </cell>
          <cell r="B59" t="str">
            <v>真綿販売秘書室</v>
          </cell>
          <cell r="C59" t="str">
            <v>B04</v>
          </cell>
          <cell r="D59" t="str">
            <v>丸八真綿販売</v>
          </cell>
        </row>
        <row r="60">
          <cell r="A60" t="str">
            <v>12H</v>
          </cell>
          <cell r="B60" t="str">
            <v>新大阪　釣川</v>
          </cell>
          <cell r="C60" t="str">
            <v>H25</v>
          </cell>
          <cell r="D60" t="str">
            <v>Ｍハピネス</v>
          </cell>
        </row>
        <row r="61">
          <cell r="A61" t="str">
            <v>13G</v>
          </cell>
          <cell r="B61" t="str">
            <v>支店監査</v>
          </cell>
          <cell r="C61" t="str">
            <v>B04</v>
          </cell>
          <cell r="D61" t="str">
            <v>丸八真綿販売</v>
          </cell>
        </row>
        <row r="62">
          <cell r="A62" t="str">
            <v>13H</v>
          </cell>
          <cell r="B62" t="str">
            <v>新大阪　川西</v>
          </cell>
          <cell r="C62" t="str">
            <v>H25</v>
          </cell>
          <cell r="D62" t="str">
            <v>Ｍハピネス</v>
          </cell>
        </row>
        <row r="63">
          <cell r="A63" t="str">
            <v>13S</v>
          </cell>
          <cell r="B63" t="str">
            <v>販売伊勢丹新宿</v>
          </cell>
          <cell r="C63" t="str">
            <v>SJ2</v>
          </cell>
          <cell r="D63" t="str">
            <v>シェリダンＪ</v>
          </cell>
        </row>
        <row r="64">
          <cell r="A64" t="str">
            <v>145</v>
          </cell>
          <cell r="B64" t="str">
            <v>表本社</v>
          </cell>
          <cell r="C64" t="str">
            <v>H11</v>
          </cell>
          <cell r="D64" t="str">
            <v>表丸八真綿</v>
          </cell>
        </row>
        <row r="65">
          <cell r="A65" t="str">
            <v>14D</v>
          </cell>
          <cell r="B65" t="str">
            <v>ＣＳＣ静岡</v>
          </cell>
          <cell r="C65" t="str">
            <v>H61</v>
          </cell>
          <cell r="D65" t="str">
            <v>岩本丸八真綿</v>
          </cell>
        </row>
        <row r="66">
          <cell r="A66" t="str">
            <v>14G</v>
          </cell>
          <cell r="B66" t="str">
            <v>研修指導部</v>
          </cell>
          <cell r="C66" t="str">
            <v>B04</v>
          </cell>
          <cell r="D66" t="str">
            <v>丸八真綿販売</v>
          </cell>
        </row>
        <row r="67">
          <cell r="A67" t="str">
            <v>14H</v>
          </cell>
          <cell r="B67" t="str">
            <v>長野新</v>
          </cell>
          <cell r="C67" t="str">
            <v>H25</v>
          </cell>
          <cell r="D67" t="str">
            <v>Ｍハピネス</v>
          </cell>
        </row>
        <row r="68">
          <cell r="A68" t="str">
            <v>15G</v>
          </cell>
          <cell r="B68" t="str">
            <v>新宿採用課</v>
          </cell>
          <cell r="C68" t="str">
            <v>B04</v>
          </cell>
          <cell r="D68" t="str">
            <v>丸八真綿販売</v>
          </cell>
        </row>
        <row r="69">
          <cell r="A69" t="str">
            <v>15H</v>
          </cell>
          <cell r="B69" t="str">
            <v>明石</v>
          </cell>
          <cell r="C69" t="str">
            <v>H25</v>
          </cell>
          <cell r="D69" t="str">
            <v>Ｍハピネス</v>
          </cell>
        </row>
        <row r="70">
          <cell r="A70" t="str">
            <v>16G</v>
          </cell>
          <cell r="B70" t="str">
            <v>名古屋採用課</v>
          </cell>
          <cell r="C70" t="str">
            <v>B04</v>
          </cell>
          <cell r="D70" t="str">
            <v>丸八真綿販売</v>
          </cell>
        </row>
        <row r="71">
          <cell r="A71" t="str">
            <v>16H</v>
          </cell>
          <cell r="B71" t="str">
            <v>新金沢</v>
          </cell>
          <cell r="C71" t="str">
            <v>H25</v>
          </cell>
          <cell r="D71" t="str">
            <v>Ｍハピネス</v>
          </cell>
        </row>
        <row r="72">
          <cell r="A72" t="str">
            <v>17G</v>
          </cell>
          <cell r="B72" t="str">
            <v>大阪採用課</v>
          </cell>
          <cell r="C72" t="str">
            <v>B04</v>
          </cell>
          <cell r="D72" t="str">
            <v>丸八真綿販売</v>
          </cell>
        </row>
        <row r="73">
          <cell r="A73" t="str">
            <v>17H</v>
          </cell>
          <cell r="B73" t="str">
            <v>新横浜販売</v>
          </cell>
          <cell r="C73" t="str">
            <v>A01</v>
          </cell>
          <cell r="D73" t="str">
            <v>丸八真綿</v>
          </cell>
        </row>
        <row r="74">
          <cell r="A74" t="str">
            <v>18D</v>
          </cell>
          <cell r="B74" t="str">
            <v>総代理店福智店</v>
          </cell>
          <cell r="C74" t="str">
            <v>H64</v>
          </cell>
          <cell r="D74" t="str">
            <v>中部丸八真綿</v>
          </cell>
        </row>
        <row r="75">
          <cell r="A75" t="str">
            <v>18E</v>
          </cell>
          <cell r="B75" t="str">
            <v>Ｎ吉祥寺</v>
          </cell>
          <cell r="C75" t="str">
            <v>H65</v>
          </cell>
          <cell r="D75" t="str">
            <v>五十嵐丸八真綿</v>
          </cell>
        </row>
        <row r="76">
          <cell r="A76" t="str">
            <v>18G</v>
          </cell>
          <cell r="B76" t="str">
            <v>仕入</v>
          </cell>
          <cell r="C76" t="str">
            <v>B04</v>
          </cell>
          <cell r="D76" t="str">
            <v>丸八真綿販売</v>
          </cell>
        </row>
        <row r="77">
          <cell r="A77" t="str">
            <v>18H</v>
          </cell>
          <cell r="B77" t="str">
            <v>リサイクルＣ</v>
          </cell>
          <cell r="C77" t="str">
            <v>B04</v>
          </cell>
          <cell r="D77" t="str">
            <v>丸八真綿販売</v>
          </cell>
        </row>
        <row r="78">
          <cell r="A78" t="str">
            <v>19D</v>
          </cell>
          <cell r="B78" t="str">
            <v>購買部</v>
          </cell>
          <cell r="C78" t="str">
            <v>H64</v>
          </cell>
          <cell r="D78" t="str">
            <v>中部丸八真綿</v>
          </cell>
        </row>
        <row r="79">
          <cell r="A79" t="str">
            <v>19E</v>
          </cell>
          <cell r="B79" t="str">
            <v>真綿秘書室</v>
          </cell>
          <cell r="C79" t="str">
            <v>A01</v>
          </cell>
          <cell r="D79" t="str">
            <v>丸八真綿</v>
          </cell>
        </row>
        <row r="80">
          <cell r="A80" t="str">
            <v>19G</v>
          </cell>
          <cell r="B80" t="str">
            <v>ＭＤ</v>
          </cell>
          <cell r="C80" t="str">
            <v>B04</v>
          </cell>
          <cell r="D80" t="str">
            <v>丸八真綿販売</v>
          </cell>
        </row>
        <row r="81">
          <cell r="A81" t="str">
            <v>19H</v>
          </cell>
          <cell r="B81" t="str">
            <v>ＭＳＧ後藤</v>
          </cell>
          <cell r="C81" t="str">
            <v>B04</v>
          </cell>
          <cell r="D81" t="str">
            <v>丸八真綿販売</v>
          </cell>
        </row>
        <row r="82">
          <cell r="A82" t="str">
            <v>1C5</v>
          </cell>
          <cell r="B82" t="str">
            <v>ＦＣ山川</v>
          </cell>
          <cell r="C82" t="str">
            <v>H24</v>
          </cell>
          <cell r="D82" t="str">
            <v>竹田丸八真綿</v>
          </cell>
        </row>
        <row r="83">
          <cell r="A83" t="str">
            <v>1C7</v>
          </cell>
          <cell r="B83" t="str">
            <v>ジョイフル</v>
          </cell>
          <cell r="C83" t="str">
            <v>H24</v>
          </cell>
          <cell r="D83" t="str">
            <v>竹田丸八真綿</v>
          </cell>
        </row>
        <row r="84">
          <cell r="A84" t="str">
            <v>1F1</v>
          </cell>
          <cell r="B84" t="str">
            <v>ＦＣ鈴木店</v>
          </cell>
          <cell r="C84" t="str">
            <v>H24</v>
          </cell>
          <cell r="D84" t="str">
            <v>竹田丸八真綿</v>
          </cell>
        </row>
        <row r="85">
          <cell r="A85" t="str">
            <v>1F2</v>
          </cell>
          <cell r="B85" t="str">
            <v>ＦＣ和泉店</v>
          </cell>
          <cell r="C85" t="str">
            <v>H24</v>
          </cell>
          <cell r="D85" t="str">
            <v>竹田丸八真綿</v>
          </cell>
        </row>
        <row r="86">
          <cell r="A86" t="str">
            <v>1F4</v>
          </cell>
          <cell r="B86" t="str">
            <v>ＦＣ松阪店</v>
          </cell>
          <cell r="C86" t="str">
            <v>H24</v>
          </cell>
          <cell r="D86" t="str">
            <v>竹田丸八真綿</v>
          </cell>
        </row>
        <row r="87">
          <cell r="A87" t="str">
            <v>20B</v>
          </cell>
          <cell r="B87" t="str">
            <v>調布</v>
          </cell>
          <cell r="C87" t="str">
            <v>H65</v>
          </cell>
          <cell r="D87" t="str">
            <v>五十嵐丸八真綿</v>
          </cell>
        </row>
        <row r="88">
          <cell r="A88" t="str">
            <v>20D</v>
          </cell>
          <cell r="B88" t="str">
            <v>宣伝本部</v>
          </cell>
          <cell r="C88" t="str">
            <v>H64</v>
          </cell>
          <cell r="D88" t="str">
            <v>中部丸八真綿</v>
          </cell>
        </row>
        <row r="89">
          <cell r="A89" t="str">
            <v>20G</v>
          </cell>
          <cell r="B89" t="str">
            <v>企画開発</v>
          </cell>
          <cell r="C89" t="str">
            <v>B04</v>
          </cell>
          <cell r="D89" t="str">
            <v>丸八真綿販売</v>
          </cell>
        </row>
        <row r="90">
          <cell r="A90" t="str">
            <v>20H</v>
          </cell>
          <cell r="B90" t="str">
            <v>陽だまり開発１</v>
          </cell>
          <cell r="C90" t="str">
            <v>H25</v>
          </cell>
          <cell r="D90" t="str">
            <v>Ｍハピネス</v>
          </cell>
        </row>
        <row r="91">
          <cell r="A91" t="str">
            <v>20P</v>
          </cell>
          <cell r="B91" t="str">
            <v>Ｍプロ製造</v>
          </cell>
          <cell r="C91" t="str">
            <v>B03</v>
          </cell>
          <cell r="D91" t="str">
            <v>マルハチプロ</v>
          </cell>
        </row>
        <row r="92">
          <cell r="A92" t="str">
            <v>21D</v>
          </cell>
          <cell r="B92" t="str">
            <v>代理店　永井</v>
          </cell>
          <cell r="C92" t="str">
            <v>H64</v>
          </cell>
          <cell r="D92" t="str">
            <v>中部丸八真綿</v>
          </cell>
        </row>
        <row r="93">
          <cell r="A93" t="str">
            <v>21E</v>
          </cell>
          <cell r="B93" t="str">
            <v>商品企画室</v>
          </cell>
          <cell r="C93" t="str">
            <v>A01</v>
          </cell>
          <cell r="D93" t="str">
            <v>丸八真綿</v>
          </cell>
        </row>
        <row r="94">
          <cell r="A94" t="str">
            <v>21G</v>
          </cell>
          <cell r="B94" t="str">
            <v>企画　中田</v>
          </cell>
          <cell r="C94" t="str">
            <v>B04</v>
          </cell>
          <cell r="D94" t="str">
            <v>丸八真綿販売</v>
          </cell>
        </row>
        <row r="95">
          <cell r="A95" t="str">
            <v>21H</v>
          </cell>
          <cell r="B95" t="str">
            <v>陽だまり開発２</v>
          </cell>
          <cell r="C95" t="str">
            <v>H25</v>
          </cell>
          <cell r="D95" t="str">
            <v>Ｍハピネス</v>
          </cell>
        </row>
        <row r="96">
          <cell r="A96" t="str">
            <v>22D</v>
          </cell>
          <cell r="B96" t="str">
            <v>代理店　岡本</v>
          </cell>
          <cell r="C96" t="str">
            <v>H64</v>
          </cell>
          <cell r="D96" t="str">
            <v>中部丸八真綿</v>
          </cell>
        </row>
        <row r="97">
          <cell r="A97" t="str">
            <v>22E</v>
          </cell>
          <cell r="B97" t="str">
            <v>ボーマ本社</v>
          </cell>
          <cell r="C97" t="str">
            <v>SJ3</v>
          </cell>
          <cell r="D97" t="str">
            <v>ボーマ</v>
          </cell>
        </row>
        <row r="98">
          <cell r="A98" t="str">
            <v>22G</v>
          </cell>
          <cell r="B98" t="str">
            <v>海外検査</v>
          </cell>
          <cell r="C98" t="str">
            <v>B04</v>
          </cell>
          <cell r="D98" t="str">
            <v>丸八真綿販売</v>
          </cell>
        </row>
        <row r="99">
          <cell r="A99" t="str">
            <v>22H</v>
          </cell>
          <cell r="B99" t="str">
            <v>特販製造</v>
          </cell>
          <cell r="C99" t="str">
            <v>B04</v>
          </cell>
          <cell r="D99" t="str">
            <v>丸八真綿販売</v>
          </cell>
        </row>
        <row r="100">
          <cell r="A100" t="str">
            <v>23D</v>
          </cell>
          <cell r="B100" t="str">
            <v>代理店　森下</v>
          </cell>
          <cell r="C100" t="str">
            <v>H64</v>
          </cell>
          <cell r="D100" t="str">
            <v>中部丸八真綿</v>
          </cell>
        </row>
        <row r="101">
          <cell r="A101" t="str">
            <v>23E</v>
          </cell>
          <cell r="B101" t="str">
            <v>ボーマＫ</v>
          </cell>
          <cell r="C101" t="str">
            <v>SJ3</v>
          </cell>
          <cell r="D101" t="str">
            <v>ボーマ</v>
          </cell>
        </row>
        <row r="102">
          <cell r="A102" t="str">
            <v>23G</v>
          </cell>
          <cell r="B102" t="str">
            <v>特販本部</v>
          </cell>
          <cell r="C102" t="str">
            <v>B04</v>
          </cell>
          <cell r="D102" t="str">
            <v>丸八真綿販売</v>
          </cell>
        </row>
        <row r="103">
          <cell r="A103" t="str">
            <v>24D</v>
          </cell>
          <cell r="B103" t="str">
            <v>代理店　中村</v>
          </cell>
          <cell r="C103" t="str">
            <v>H64</v>
          </cell>
          <cell r="D103" t="str">
            <v>中部丸八真綿</v>
          </cell>
        </row>
        <row r="104">
          <cell r="A104" t="str">
            <v>24E</v>
          </cell>
          <cell r="B104" t="str">
            <v>弁天企画</v>
          </cell>
          <cell r="C104" t="str">
            <v>SJ3</v>
          </cell>
          <cell r="D104" t="str">
            <v>ボーマ</v>
          </cell>
        </row>
        <row r="105">
          <cell r="A105" t="str">
            <v>24G</v>
          </cell>
          <cell r="B105" t="str">
            <v>特販鎮西</v>
          </cell>
          <cell r="C105" t="str">
            <v>B04</v>
          </cell>
          <cell r="D105" t="str">
            <v>丸八真綿販売</v>
          </cell>
        </row>
        <row r="106">
          <cell r="A106" t="str">
            <v>250</v>
          </cell>
          <cell r="B106" t="str">
            <v>経営本部</v>
          </cell>
          <cell r="C106" t="str">
            <v>A01</v>
          </cell>
          <cell r="D106" t="str">
            <v>丸八真綿</v>
          </cell>
        </row>
        <row r="107">
          <cell r="A107" t="str">
            <v>253</v>
          </cell>
          <cell r="B107" t="str">
            <v>本社経理</v>
          </cell>
          <cell r="C107" t="str">
            <v>A01</v>
          </cell>
          <cell r="D107" t="str">
            <v>丸八真綿</v>
          </cell>
        </row>
        <row r="108">
          <cell r="A108" t="str">
            <v>25D</v>
          </cell>
          <cell r="B108" t="str">
            <v>代理店　岩崎</v>
          </cell>
          <cell r="C108" t="str">
            <v>H64</v>
          </cell>
          <cell r="D108" t="str">
            <v>中部丸八真綿</v>
          </cell>
        </row>
        <row r="109">
          <cell r="A109" t="str">
            <v>25G</v>
          </cell>
          <cell r="B109" t="str">
            <v>特販瀬古</v>
          </cell>
          <cell r="C109" t="str">
            <v>B04</v>
          </cell>
          <cell r="D109" t="str">
            <v>丸八真綿販売</v>
          </cell>
        </row>
        <row r="110">
          <cell r="A110" t="str">
            <v>268</v>
          </cell>
          <cell r="B110" t="str">
            <v>Ｍメイト福森</v>
          </cell>
          <cell r="C110" t="str">
            <v>H11</v>
          </cell>
          <cell r="D110" t="str">
            <v>表丸八真綿</v>
          </cell>
        </row>
        <row r="111">
          <cell r="A111" t="str">
            <v>26E</v>
          </cell>
          <cell r="B111" t="str">
            <v>経理部海外</v>
          </cell>
          <cell r="C111" t="str">
            <v>A01</v>
          </cell>
          <cell r="D111" t="str">
            <v>丸八真綿</v>
          </cell>
        </row>
        <row r="112">
          <cell r="A112" t="str">
            <v>26G</v>
          </cell>
          <cell r="B112" t="str">
            <v>渉外部</v>
          </cell>
          <cell r="C112" t="str">
            <v>B04</v>
          </cell>
          <cell r="D112" t="str">
            <v>丸八真綿販売</v>
          </cell>
        </row>
        <row r="113">
          <cell r="A113" t="str">
            <v>272</v>
          </cell>
          <cell r="B113" t="str">
            <v>総務部</v>
          </cell>
          <cell r="C113" t="str">
            <v>A01</v>
          </cell>
          <cell r="D113" t="str">
            <v>丸八真綿</v>
          </cell>
        </row>
        <row r="114">
          <cell r="A114" t="str">
            <v>273</v>
          </cell>
          <cell r="B114" t="str">
            <v>青山店</v>
          </cell>
          <cell r="C114" t="str">
            <v>A01</v>
          </cell>
          <cell r="D114" t="str">
            <v>丸八真綿</v>
          </cell>
        </row>
        <row r="115">
          <cell r="A115" t="str">
            <v>275</v>
          </cell>
          <cell r="B115" t="str">
            <v>出向勘定</v>
          </cell>
          <cell r="C115" t="str">
            <v>A01</v>
          </cell>
          <cell r="D115" t="str">
            <v>丸八真綿</v>
          </cell>
        </row>
        <row r="116">
          <cell r="A116" t="str">
            <v>276</v>
          </cell>
          <cell r="B116" t="str">
            <v>貿易部</v>
          </cell>
          <cell r="C116" t="str">
            <v>A01</v>
          </cell>
          <cell r="D116" t="str">
            <v>丸八真綿</v>
          </cell>
        </row>
        <row r="117">
          <cell r="A117" t="str">
            <v>277</v>
          </cell>
          <cell r="B117" t="str">
            <v>広告宣伝部</v>
          </cell>
          <cell r="C117" t="str">
            <v>A01</v>
          </cell>
          <cell r="D117" t="str">
            <v>丸八真綿</v>
          </cell>
        </row>
        <row r="118">
          <cell r="A118" t="str">
            <v>27D</v>
          </cell>
          <cell r="B118" t="str">
            <v>フラット</v>
          </cell>
          <cell r="C118" t="str">
            <v>H64</v>
          </cell>
          <cell r="D118" t="str">
            <v>中部丸八真綿</v>
          </cell>
        </row>
        <row r="119">
          <cell r="A119" t="str">
            <v>27G</v>
          </cell>
          <cell r="B119" t="str">
            <v>お客様相談室</v>
          </cell>
          <cell r="C119" t="str">
            <v>B04</v>
          </cell>
          <cell r="D119" t="str">
            <v>丸八真綿販売</v>
          </cell>
        </row>
        <row r="120">
          <cell r="A120" t="str">
            <v>289</v>
          </cell>
          <cell r="B120" t="str">
            <v>信州中央</v>
          </cell>
          <cell r="C120" t="str">
            <v>H11</v>
          </cell>
          <cell r="D120" t="str">
            <v>表丸八真綿</v>
          </cell>
        </row>
        <row r="121">
          <cell r="A121" t="str">
            <v>28D</v>
          </cell>
          <cell r="B121" t="str">
            <v>グロース</v>
          </cell>
          <cell r="C121" t="str">
            <v>H64</v>
          </cell>
          <cell r="D121" t="str">
            <v>中部丸八真綿</v>
          </cell>
        </row>
        <row r="122">
          <cell r="A122" t="str">
            <v>28E</v>
          </cell>
          <cell r="B122" t="str">
            <v>名古屋龍野</v>
          </cell>
          <cell r="C122" t="str">
            <v>H14</v>
          </cell>
          <cell r="D122" t="str">
            <v>見目丸八真綿</v>
          </cell>
        </row>
        <row r="123">
          <cell r="A123" t="str">
            <v>28G</v>
          </cell>
          <cell r="B123" t="str">
            <v>消費者相談室</v>
          </cell>
          <cell r="C123" t="str">
            <v>B04</v>
          </cell>
          <cell r="D123" t="str">
            <v>丸八真綿販売</v>
          </cell>
        </row>
        <row r="124">
          <cell r="A124" t="str">
            <v>28H</v>
          </cell>
          <cell r="B124" t="str">
            <v>大久保工場店</v>
          </cell>
          <cell r="C124" t="str">
            <v>A01</v>
          </cell>
          <cell r="D124" t="str">
            <v>丸八真綿</v>
          </cell>
        </row>
        <row r="125">
          <cell r="A125" t="str">
            <v>29D</v>
          </cell>
          <cell r="B125" t="str">
            <v>ＢＭＲ</v>
          </cell>
          <cell r="C125" t="str">
            <v>H64</v>
          </cell>
          <cell r="D125" t="str">
            <v>中部丸八真綿</v>
          </cell>
        </row>
        <row r="126">
          <cell r="A126" t="str">
            <v>29E</v>
          </cell>
          <cell r="B126" t="str">
            <v>ザブアマゾン</v>
          </cell>
          <cell r="C126" t="str">
            <v>B02</v>
          </cell>
          <cell r="D126" t="str">
            <v>ザブザブ</v>
          </cell>
        </row>
        <row r="127">
          <cell r="A127" t="str">
            <v>29G</v>
          </cell>
          <cell r="B127" t="str">
            <v>ＭＳＧ細野</v>
          </cell>
          <cell r="C127" t="str">
            <v>B04</v>
          </cell>
          <cell r="D127" t="str">
            <v>丸八真綿販売</v>
          </cell>
        </row>
        <row r="128">
          <cell r="A128" t="str">
            <v>29H</v>
          </cell>
          <cell r="B128" t="str">
            <v>千葉店</v>
          </cell>
          <cell r="C128" t="str">
            <v>H33</v>
          </cell>
          <cell r="D128" t="str">
            <v>對間丸八真綿</v>
          </cell>
        </row>
        <row r="129">
          <cell r="A129" t="str">
            <v>2C0</v>
          </cell>
          <cell r="B129" t="str">
            <v>ＦＣ辻</v>
          </cell>
          <cell r="C129" t="str">
            <v>H24</v>
          </cell>
          <cell r="D129" t="str">
            <v>竹田丸八真綿</v>
          </cell>
        </row>
        <row r="130">
          <cell r="A130" t="str">
            <v>2C1</v>
          </cell>
          <cell r="B130" t="str">
            <v>ＦＣ帯広</v>
          </cell>
          <cell r="C130" t="str">
            <v>H24</v>
          </cell>
          <cell r="D130" t="str">
            <v>竹田丸八真綿</v>
          </cell>
        </row>
        <row r="131">
          <cell r="A131" t="str">
            <v>2C2</v>
          </cell>
          <cell r="B131" t="str">
            <v>北海道ＦＣ管理</v>
          </cell>
          <cell r="C131" t="str">
            <v>H24</v>
          </cell>
          <cell r="D131" t="str">
            <v>竹田丸八真綿</v>
          </cell>
        </row>
        <row r="132">
          <cell r="A132" t="str">
            <v>2C3</v>
          </cell>
          <cell r="B132" t="str">
            <v>ＦＣ松村</v>
          </cell>
          <cell r="C132" t="str">
            <v>H24</v>
          </cell>
          <cell r="D132" t="str">
            <v>竹田丸八真綿</v>
          </cell>
        </row>
        <row r="133">
          <cell r="A133" t="str">
            <v>2F5</v>
          </cell>
          <cell r="B133" t="str">
            <v>ＦＣ伊勢店</v>
          </cell>
          <cell r="C133" t="str">
            <v>H24</v>
          </cell>
          <cell r="D133" t="str">
            <v>竹田丸八真綿</v>
          </cell>
        </row>
        <row r="134">
          <cell r="A134" t="str">
            <v>2F9</v>
          </cell>
          <cell r="B134" t="str">
            <v>ＦＣ岸店</v>
          </cell>
          <cell r="C134" t="str">
            <v>H24</v>
          </cell>
          <cell r="D134" t="str">
            <v>竹田丸八真綿</v>
          </cell>
        </row>
        <row r="135">
          <cell r="A135" t="str">
            <v>30D</v>
          </cell>
          <cell r="B135" t="str">
            <v>湘南オフィス</v>
          </cell>
          <cell r="C135" t="str">
            <v>H64</v>
          </cell>
          <cell r="D135" t="str">
            <v>中部丸八真綿</v>
          </cell>
        </row>
        <row r="136">
          <cell r="A136" t="str">
            <v>30E</v>
          </cell>
          <cell r="B136" t="str">
            <v>ザブ楽天</v>
          </cell>
          <cell r="C136" t="str">
            <v>B02</v>
          </cell>
          <cell r="D136" t="str">
            <v>ザブザブ</v>
          </cell>
        </row>
        <row r="137">
          <cell r="A137" t="str">
            <v>30G</v>
          </cell>
          <cell r="B137" t="str">
            <v>ＭＳＧ谷田</v>
          </cell>
          <cell r="C137" t="str">
            <v>B04</v>
          </cell>
          <cell r="D137" t="str">
            <v>丸八真綿販売</v>
          </cell>
        </row>
        <row r="138">
          <cell r="A138" t="str">
            <v>30H</v>
          </cell>
          <cell r="B138" t="str">
            <v>ＭＳＧ西垣</v>
          </cell>
          <cell r="C138" t="str">
            <v>B04</v>
          </cell>
          <cell r="D138" t="str">
            <v>丸八真綿販売</v>
          </cell>
        </row>
        <row r="139">
          <cell r="A139" t="str">
            <v>31D</v>
          </cell>
          <cell r="B139" t="str">
            <v>プロフィット</v>
          </cell>
          <cell r="C139" t="str">
            <v>H64</v>
          </cell>
          <cell r="D139" t="str">
            <v>中部丸八真綿</v>
          </cell>
        </row>
        <row r="140">
          <cell r="A140" t="str">
            <v>31G</v>
          </cell>
          <cell r="B140" t="str">
            <v>ＭＳＧ鈴木</v>
          </cell>
          <cell r="C140" t="str">
            <v>B04</v>
          </cell>
          <cell r="D140" t="str">
            <v>丸八真綿販売</v>
          </cell>
        </row>
        <row r="141">
          <cell r="A141" t="str">
            <v>31H</v>
          </cell>
          <cell r="B141" t="str">
            <v>浜松森田店</v>
          </cell>
          <cell r="C141" t="str">
            <v>H20</v>
          </cell>
          <cell r="D141" t="str">
            <v>佐藤丸八真綿</v>
          </cell>
        </row>
        <row r="142">
          <cell r="A142" t="str">
            <v>32D</v>
          </cell>
          <cell r="B142" t="str">
            <v>新小平</v>
          </cell>
          <cell r="C142" t="str">
            <v>H64</v>
          </cell>
          <cell r="D142" t="str">
            <v>中部丸八真綿</v>
          </cell>
        </row>
        <row r="143">
          <cell r="A143" t="str">
            <v>32G</v>
          </cell>
          <cell r="B143" t="str">
            <v>ＭＳＧ磯部英</v>
          </cell>
          <cell r="C143" t="str">
            <v>B04</v>
          </cell>
          <cell r="D143" t="str">
            <v>丸八真綿販売</v>
          </cell>
        </row>
        <row r="144">
          <cell r="A144" t="str">
            <v>32H</v>
          </cell>
          <cell r="B144" t="str">
            <v>静岡エリアＳ</v>
          </cell>
          <cell r="C144" t="str">
            <v>B04</v>
          </cell>
          <cell r="D144" t="str">
            <v>丸八真綿販売</v>
          </cell>
        </row>
        <row r="145">
          <cell r="A145" t="str">
            <v>33D</v>
          </cell>
          <cell r="B145" t="str">
            <v>藤沢</v>
          </cell>
          <cell r="C145" t="str">
            <v>H64</v>
          </cell>
          <cell r="D145" t="str">
            <v>中部丸八真綿</v>
          </cell>
        </row>
        <row r="146">
          <cell r="A146" t="str">
            <v>33E</v>
          </cell>
          <cell r="B146" t="str">
            <v>瑪如花居／青島</v>
          </cell>
          <cell r="C146" t="str">
            <v>A01</v>
          </cell>
          <cell r="D146" t="str">
            <v>丸八真綿</v>
          </cell>
        </row>
        <row r="147">
          <cell r="A147" t="str">
            <v>33G</v>
          </cell>
          <cell r="B147" t="str">
            <v>ＭＳＧ井手原</v>
          </cell>
          <cell r="C147" t="str">
            <v>B04</v>
          </cell>
          <cell r="D147" t="str">
            <v>丸八真綿販売</v>
          </cell>
        </row>
        <row r="148">
          <cell r="A148" t="str">
            <v>33H</v>
          </cell>
          <cell r="B148" t="str">
            <v>博多みやちゃん</v>
          </cell>
          <cell r="C148" t="str">
            <v>H14</v>
          </cell>
          <cell r="D148" t="str">
            <v>見目丸八真綿</v>
          </cell>
        </row>
        <row r="149">
          <cell r="A149" t="str">
            <v>344</v>
          </cell>
          <cell r="B149" t="str">
            <v>佐藤本社</v>
          </cell>
          <cell r="C149" t="str">
            <v>H20</v>
          </cell>
          <cell r="D149" t="str">
            <v>佐藤丸八真綿</v>
          </cell>
        </row>
        <row r="150">
          <cell r="A150" t="str">
            <v>34B</v>
          </cell>
          <cell r="B150" t="str">
            <v>金山</v>
          </cell>
          <cell r="C150" t="str">
            <v>H25</v>
          </cell>
          <cell r="D150" t="str">
            <v>Ｍハピネス</v>
          </cell>
        </row>
        <row r="151">
          <cell r="A151" t="str">
            <v>34G</v>
          </cell>
          <cell r="B151" t="str">
            <v>陽だまり企画</v>
          </cell>
          <cell r="C151" t="str">
            <v>B04</v>
          </cell>
          <cell r="D151" t="str">
            <v>丸八真綿販売</v>
          </cell>
        </row>
        <row r="152">
          <cell r="A152" t="str">
            <v>34H</v>
          </cell>
          <cell r="B152" t="str">
            <v>岐阜ＦＣ店</v>
          </cell>
          <cell r="C152" t="str">
            <v>H69</v>
          </cell>
          <cell r="D152" t="str">
            <v>ＩＣ丸八真綿</v>
          </cell>
        </row>
        <row r="153">
          <cell r="A153" t="str">
            <v>35G</v>
          </cell>
          <cell r="B153" t="str">
            <v>ＭＳＧ三浦</v>
          </cell>
          <cell r="C153" t="str">
            <v>B04</v>
          </cell>
          <cell r="D153" t="str">
            <v>丸八真綿販売</v>
          </cell>
        </row>
        <row r="154">
          <cell r="A154" t="str">
            <v>35H</v>
          </cell>
          <cell r="B154" t="str">
            <v>販売促進部木下</v>
          </cell>
          <cell r="C154" t="str">
            <v>B04</v>
          </cell>
          <cell r="D154" t="str">
            <v>丸八真綿販売</v>
          </cell>
        </row>
        <row r="155">
          <cell r="A155" t="str">
            <v>36D</v>
          </cell>
          <cell r="B155" t="str">
            <v>石内事業部本部</v>
          </cell>
          <cell r="C155" t="str">
            <v>H36</v>
          </cell>
          <cell r="D155" t="str">
            <v>東日本丸八真綿</v>
          </cell>
        </row>
        <row r="156">
          <cell r="A156" t="str">
            <v>36G</v>
          </cell>
          <cell r="B156" t="str">
            <v>ＭＳＧ磯部研</v>
          </cell>
          <cell r="C156" t="str">
            <v>B04</v>
          </cell>
          <cell r="D156" t="str">
            <v>丸八真綿販売</v>
          </cell>
        </row>
        <row r="157">
          <cell r="A157" t="str">
            <v>36H</v>
          </cell>
          <cell r="B157" t="str">
            <v>陽だまり江坂店</v>
          </cell>
          <cell r="C157" t="str">
            <v>B04</v>
          </cell>
          <cell r="D157" t="str">
            <v>丸八真綿販売</v>
          </cell>
        </row>
        <row r="158">
          <cell r="A158" t="str">
            <v>37G</v>
          </cell>
          <cell r="B158" t="str">
            <v>ＭＳＧ上野</v>
          </cell>
          <cell r="C158" t="str">
            <v>B04</v>
          </cell>
          <cell r="D158" t="str">
            <v>丸八真綿販売</v>
          </cell>
        </row>
        <row r="159">
          <cell r="A159" t="str">
            <v>38D</v>
          </cell>
          <cell r="B159" t="str">
            <v>ＦＣ仙台</v>
          </cell>
          <cell r="C159" t="str">
            <v>H36</v>
          </cell>
          <cell r="D159" t="str">
            <v>東日本丸八真綿</v>
          </cell>
        </row>
        <row r="160">
          <cell r="A160" t="str">
            <v>38G</v>
          </cell>
          <cell r="B160" t="str">
            <v>ＭＳＧ橋本</v>
          </cell>
          <cell r="C160" t="str">
            <v>B04</v>
          </cell>
          <cell r="D160" t="str">
            <v>丸八真綿販売</v>
          </cell>
        </row>
        <row r="161">
          <cell r="A161" t="str">
            <v>38H</v>
          </cell>
          <cell r="B161" t="str">
            <v>船越本店</v>
          </cell>
          <cell r="C161" t="str">
            <v>A01</v>
          </cell>
          <cell r="D161" t="str">
            <v>丸八真綿</v>
          </cell>
        </row>
        <row r="162">
          <cell r="A162" t="str">
            <v>39D</v>
          </cell>
          <cell r="B162" t="str">
            <v>江東</v>
          </cell>
          <cell r="C162" t="str">
            <v>H36</v>
          </cell>
          <cell r="D162" t="str">
            <v>東日本丸八真綿</v>
          </cell>
        </row>
        <row r="163">
          <cell r="A163" t="str">
            <v>39G</v>
          </cell>
          <cell r="B163" t="str">
            <v>ＭＳＧ内田</v>
          </cell>
          <cell r="C163" t="str">
            <v>B04</v>
          </cell>
          <cell r="D163" t="str">
            <v>丸八真綿販売</v>
          </cell>
        </row>
        <row r="164">
          <cell r="A164" t="str">
            <v>3F5</v>
          </cell>
          <cell r="B164" t="str">
            <v>ＦＣ吹田店</v>
          </cell>
          <cell r="C164" t="str">
            <v>H24</v>
          </cell>
          <cell r="D164" t="str">
            <v>竹田丸八真綿</v>
          </cell>
        </row>
        <row r="165">
          <cell r="A165" t="str">
            <v>40G</v>
          </cell>
          <cell r="B165" t="str">
            <v>九州エリアＳ</v>
          </cell>
          <cell r="C165" t="str">
            <v>B04</v>
          </cell>
          <cell r="D165" t="str">
            <v>丸八真綿販売</v>
          </cell>
        </row>
        <row r="166">
          <cell r="A166" t="str">
            <v>41C</v>
          </cell>
          <cell r="B166" t="str">
            <v>對間本社</v>
          </cell>
          <cell r="C166" t="str">
            <v>H33</v>
          </cell>
          <cell r="D166" t="str">
            <v>對間丸八真綿</v>
          </cell>
        </row>
        <row r="167">
          <cell r="A167" t="str">
            <v>41D</v>
          </cell>
          <cell r="B167" t="str">
            <v>山形</v>
          </cell>
          <cell r="C167" t="str">
            <v>H36</v>
          </cell>
          <cell r="D167" t="str">
            <v>東日本丸八真綿</v>
          </cell>
        </row>
        <row r="168">
          <cell r="A168" t="str">
            <v>41G</v>
          </cell>
          <cell r="B168" t="str">
            <v>関西エリアＳ</v>
          </cell>
          <cell r="C168" t="str">
            <v>B04</v>
          </cell>
          <cell r="D168" t="str">
            <v>丸八真綿販売</v>
          </cell>
        </row>
        <row r="169">
          <cell r="A169" t="str">
            <v>42D</v>
          </cell>
          <cell r="B169" t="str">
            <v>ニュー盛岡</v>
          </cell>
          <cell r="C169" t="str">
            <v>H36</v>
          </cell>
          <cell r="D169" t="str">
            <v>東日本丸八真綿</v>
          </cell>
        </row>
        <row r="170">
          <cell r="A170" t="str">
            <v>42G</v>
          </cell>
          <cell r="B170" t="str">
            <v>東海エリアＳ</v>
          </cell>
          <cell r="C170" t="str">
            <v>B04</v>
          </cell>
          <cell r="D170" t="str">
            <v>丸八真綿販売</v>
          </cell>
        </row>
        <row r="171">
          <cell r="A171" t="str">
            <v>43C</v>
          </cell>
          <cell r="B171" t="str">
            <v>横浜</v>
          </cell>
          <cell r="C171" t="str">
            <v>H20</v>
          </cell>
          <cell r="D171" t="str">
            <v>佐藤丸八真綿</v>
          </cell>
        </row>
        <row r="172">
          <cell r="A172" t="str">
            <v>43G</v>
          </cell>
          <cell r="B172" t="str">
            <v>大宮デポ</v>
          </cell>
          <cell r="C172" t="str">
            <v>B04</v>
          </cell>
          <cell r="D172" t="str">
            <v>丸八真綿販売</v>
          </cell>
        </row>
        <row r="173">
          <cell r="A173" t="str">
            <v>44G</v>
          </cell>
          <cell r="B173" t="str">
            <v>港北デポ</v>
          </cell>
          <cell r="C173" t="str">
            <v>B04</v>
          </cell>
          <cell r="D173" t="str">
            <v>丸八真綿販売</v>
          </cell>
        </row>
        <row r="174">
          <cell r="A174" t="str">
            <v>45D</v>
          </cell>
          <cell r="B174" t="str">
            <v>泉</v>
          </cell>
          <cell r="C174" t="str">
            <v>H36</v>
          </cell>
          <cell r="D174" t="str">
            <v>東日本丸八真綿</v>
          </cell>
        </row>
        <row r="175">
          <cell r="A175" t="str">
            <v>45G</v>
          </cell>
          <cell r="B175" t="str">
            <v>福岡デポ</v>
          </cell>
          <cell r="C175" t="str">
            <v>B04</v>
          </cell>
          <cell r="D175" t="str">
            <v>丸八真綿販売</v>
          </cell>
        </row>
        <row r="176">
          <cell r="A176" t="str">
            <v>46D</v>
          </cell>
          <cell r="B176" t="str">
            <v>佐藤事業部本部</v>
          </cell>
          <cell r="C176" t="str">
            <v>H36</v>
          </cell>
          <cell r="D176" t="str">
            <v>東日本丸八真綿</v>
          </cell>
        </row>
        <row r="177">
          <cell r="A177" t="str">
            <v>46G</v>
          </cell>
          <cell r="B177" t="str">
            <v>町田デポ</v>
          </cell>
          <cell r="C177" t="str">
            <v>B04</v>
          </cell>
          <cell r="D177" t="str">
            <v>丸八真綿販売</v>
          </cell>
        </row>
        <row r="178">
          <cell r="A178" t="str">
            <v>47D</v>
          </cell>
          <cell r="B178" t="str">
            <v>秋田中央</v>
          </cell>
          <cell r="C178" t="str">
            <v>H36</v>
          </cell>
          <cell r="D178" t="str">
            <v>東日本丸八真綿</v>
          </cell>
        </row>
        <row r="179">
          <cell r="A179" t="str">
            <v>47G</v>
          </cell>
          <cell r="B179" t="str">
            <v>名東デポ</v>
          </cell>
          <cell r="C179" t="str">
            <v>B04</v>
          </cell>
          <cell r="D179" t="str">
            <v>丸八真綿販売</v>
          </cell>
        </row>
        <row r="180">
          <cell r="A180" t="str">
            <v>48D</v>
          </cell>
          <cell r="B180" t="str">
            <v>青森</v>
          </cell>
          <cell r="C180" t="str">
            <v>H36</v>
          </cell>
          <cell r="D180" t="str">
            <v>東日本丸八真綿</v>
          </cell>
        </row>
        <row r="181">
          <cell r="A181" t="str">
            <v>48G</v>
          </cell>
          <cell r="B181" t="str">
            <v>用賀デポ</v>
          </cell>
          <cell r="C181" t="str">
            <v>B04</v>
          </cell>
          <cell r="D181" t="str">
            <v>丸八真綿販売</v>
          </cell>
        </row>
        <row r="182">
          <cell r="A182" t="str">
            <v>48H</v>
          </cell>
          <cell r="B182" t="str">
            <v>三ケ日店</v>
          </cell>
          <cell r="C182" t="str">
            <v>A01</v>
          </cell>
          <cell r="D182" t="str">
            <v>丸八真綿</v>
          </cell>
        </row>
        <row r="183">
          <cell r="A183" t="str">
            <v>49C</v>
          </cell>
          <cell r="B183" t="str">
            <v>松本</v>
          </cell>
          <cell r="C183" t="str">
            <v>H20</v>
          </cell>
          <cell r="D183" t="str">
            <v>佐藤丸八真綿</v>
          </cell>
        </row>
        <row r="184">
          <cell r="A184" t="str">
            <v>49D</v>
          </cell>
          <cell r="B184" t="str">
            <v>弘前</v>
          </cell>
          <cell r="C184" t="str">
            <v>H36</v>
          </cell>
          <cell r="D184" t="str">
            <v>東日本丸八真綿</v>
          </cell>
        </row>
        <row r="185">
          <cell r="A185" t="str">
            <v>49G</v>
          </cell>
          <cell r="B185" t="str">
            <v>真綿販売配分</v>
          </cell>
          <cell r="C185" t="str">
            <v>B04</v>
          </cell>
          <cell r="D185" t="str">
            <v>丸八真綿販売</v>
          </cell>
        </row>
        <row r="186">
          <cell r="A186" t="str">
            <v>4F8</v>
          </cell>
          <cell r="B186" t="str">
            <v>ＦＣ河井店</v>
          </cell>
          <cell r="C186" t="str">
            <v>H24</v>
          </cell>
          <cell r="D186" t="str">
            <v>竹田丸八真綿</v>
          </cell>
        </row>
        <row r="187">
          <cell r="A187" t="str">
            <v>50G</v>
          </cell>
          <cell r="B187" t="str">
            <v>職域販売</v>
          </cell>
          <cell r="C187" t="str">
            <v>H64</v>
          </cell>
          <cell r="D187" t="str">
            <v>中部丸八真綿</v>
          </cell>
        </row>
        <row r="188">
          <cell r="A188" t="str">
            <v>52G</v>
          </cell>
          <cell r="B188" t="str">
            <v>エリア配分</v>
          </cell>
          <cell r="C188" t="str">
            <v>B04</v>
          </cell>
          <cell r="D188" t="str">
            <v>丸八真綿販売</v>
          </cell>
        </row>
        <row r="189">
          <cell r="A189" t="str">
            <v>54C</v>
          </cell>
          <cell r="B189" t="str">
            <v>新町田</v>
          </cell>
          <cell r="C189" t="str">
            <v>H20</v>
          </cell>
          <cell r="D189" t="str">
            <v>佐藤丸八真綿</v>
          </cell>
        </row>
        <row r="190">
          <cell r="A190" t="str">
            <v>54G</v>
          </cell>
          <cell r="B190" t="str">
            <v>商品販売開発</v>
          </cell>
          <cell r="C190" t="str">
            <v>A01</v>
          </cell>
          <cell r="D190" t="str">
            <v>丸八真綿</v>
          </cell>
        </row>
        <row r="191">
          <cell r="A191" t="str">
            <v>556</v>
          </cell>
          <cell r="B191" t="str">
            <v>吹田</v>
          </cell>
          <cell r="C191" t="str">
            <v>H55</v>
          </cell>
          <cell r="D191" t="str">
            <v>池口丸八真綿</v>
          </cell>
        </row>
        <row r="192">
          <cell r="A192" t="str">
            <v>55B</v>
          </cell>
          <cell r="B192" t="str">
            <v>天神中央</v>
          </cell>
          <cell r="C192" t="str">
            <v>H55</v>
          </cell>
          <cell r="D192" t="str">
            <v>池口丸八真綿</v>
          </cell>
        </row>
        <row r="193">
          <cell r="A193" t="str">
            <v>56G</v>
          </cell>
          <cell r="B193" t="str">
            <v>シェリダン製造</v>
          </cell>
          <cell r="C193" t="str">
            <v>SJ2</v>
          </cell>
          <cell r="D193" t="str">
            <v>シェリダンＪ</v>
          </cell>
        </row>
        <row r="194">
          <cell r="A194" t="str">
            <v>57G</v>
          </cell>
          <cell r="B194" t="str">
            <v>ボーマ製造</v>
          </cell>
          <cell r="C194" t="str">
            <v>SJ3</v>
          </cell>
          <cell r="D194" t="str">
            <v>ボーマ</v>
          </cell>
        </row>
        <row r="195">
          <cell r="A195" t="str">
            <v>58G</v>
          </cell>
          <cell r="B195" t="str">
            <v>陽だまり工房</v>
          </cell>
          <cell r="C195" t="str">
            <v>B04</v>
          </cell>
          <cell r="D195" t="str">
            <v>丸八真綿販売</v>
          </cell>
        </row>
        <row r="196">
          <cell r="A196" t="str">
            <v>59G</v>
          </cell>
          <cell r="B196" t="str">
            <v>不動産管理課</v>
          </cell>
          <cell r="C196" t="str">
            <v>A01</v>
          </cell>
          <cell r="D196" t="str">
            <v>丸八真綿</v>
          </cell>
        </row>
        <row r="197">
          <cell r="A197" t="str">
            <v>608</v>
          </cell>
          <cell r="B197" t="str">
            <v>大宮</v>
          </cell>
          <cell r="C197" t="str">
            <v>H11</v>
          </cell>
          <cell r="D197" t="str">
            <v>表丸八真綿</v>
          </cell>
        </row>
        <row r="198">
          <cell r="A198" t="str">
            <v>60B</v>
          </cell>
          <cell r="B198" t="str">
            <v>土浦</v>
          </cell>
          <cell r="C198" t="str">
            <v>H14</v>
          </cell>
          <cell r="D198" t="str">
            <v>見目丸八真綿</v>
          </cell>
        </row>
        <row r="199">
          <cell r="A199" t="str">
            <v>62B</v>
          </cell>
          <cell r="B199" t="str">
            <v>札幌</v>
          </cell>
          <cell r="C199" t="str">
            <v>H14</v>
          </cell>
          <cell r="D199" t="str">
            <v>見目丸八真綿</v>
          </cell>
        </row>
        <row r="200">
          <cell r="A200" t="str">
            <v>62E</v>
          </cell>
          <cell r="B200" t="str">
            <v>Ｎ千葉</v>
          </cell>
          <cell r="C200" t="str">
            <v>H33</v>
          </cell>
          <cell r="D200" t="str">
            <v>對間丸八真綿</v>
          </cell>
        </row>
        <row r="201">
          <cell r="A201" t="str">
            <v>63E</v>
          </cell>
          <cell r="B201" t="str">
            <v>ザブピュアソン</v>
          </cell>
          <cell r="C201" t="str">
            <v>B02</v>
          </cell>
          <cell r="D201" t="str">
            <v>ザブザブ</v>
          </cell>
        </row>
        <row r="202">
          <cell r="A202" t="str">
            <v>63G</v>
          </cell>
          <cell r="B202" t="str">
            <v>ザブザブ営業部</v>
          </cell>
          <cell r="C202" t="str">
            <v>B02</v>
          </cell>
          <cell r="D202" t="str">
            <v>ザブザブ</v>
          </cell>
        </row>
        <row r="203">
          <cell r="A203" t="str">
            <v>64G</v>
          </cell>
          <cell r="B203" t="str">
            <v>羽毛リフォーム</v>
          </cell>
          <cell r="C203" t="str">
            <v>B02</v>
          </cell>
          <cell r="D203" t="str">
            <v>ザブザブ</v>
          </cell>
        </row>
        <row r="204">
          <cell r="A204" t="str">
            <v>65E</v>
          </cell>
          <cell r="B204" t="str">
            <v>吹田中央</v>
          </cell>
          <cell r="C204" t="str">
            <v>H25</v>
          </cell>
          <cell r="D204" t="str">
            <v>Ｍハピネス</v>
          </cell>
        </row>
        <row r="205">
          <cell r="A205" t="str">
            <v>66B</v>
          </cell>
          <cell r="B205" t="str">
            <v>見目本社</v>
          </cell>
          <cell r="C205" t="str">
            <v>H14</v>
          </cell>
          <cell r="D205" t="str">
            <v>見目丸八真綿</v>
          </cell>
        </row>
        <row r="206">
          <cell r="A206" t="str">
            <v>66E</v>
          </cell>
          <cell r="B206" t="str">
            <v>新松戸本店</v>
          </cell>
          <cell r="C206" t="str">
            <v>H14</v>
          </cell>
          <cell r="D206" t="str">
            <v>見目丸八真綿</v>
          </cell>
        </row>
        <row r="207">
          <cell r="A207" t="str">
            <v>679</v>
          </cell>
          <cell r="B207" t="str">
            <v>ＦＣ小早川店</v>
          </cell>
          <cell r="C207" t="str">
            <v>H55</v>
          </cell>
          <cell r="D207" t="str">
            <v>池口丸八真綿</v>
          </cell>
        </row>
        <row r="208">
          <cell r="A208" t="str">
            <v>67G</v>
          </cell>
          <cell r="B208" t="str">
            <v>ＦＣみうら</v>
          </cell>
          <cell r="C208" t="str">
            <v>H64</v>
          </cell>
          <cell r="D208" t="str">
            <v>中部丸八真綿</v>
          </cell>
        </row>
        <row r="209">
          <cell r="A209" t="str">
            <v>69G</v>
          </cell>
          <cell r="B209" t="str">
            <v>ロジスＴ本社</v>
          </cell>
          <cell r="C209" t="str">
            <v>B05</v>
          </cell>
          <cell r="D209" t="str">
            <v>丸八ロジスティ</v>
          </cell>
        </row>
        <row r="210">
          <cell r="A210" t="str">
            <v>6F1</v>
          </cell>
          <cell r="B210" t="str">
            <v>Ｃ内山福岡</v>
          </cell>
          <cell r="C210" t="str">
            <v>H24</v>
          </cell>
          <cell r="D210" t="str">
            <v>竹田丸八真綿</v>
          </cell>
        </row>
        <row r="211">
          <cell r="A211" t="str">
            <v>6F2</v>
          </cell>
          <cell r="B211" t="str">
            <v>Ｃ内山北九州</v>
          </cell>
          <cell r="C211" t="str">
            <v>H24</v>
          </cell>
          <cell r="D211" t="str">
            <v>竹田丸八真綿</v>
          </cell>
        </row>
        <row r="212">
          <cell r="A212" t="str">
            <v>70C</v>
          </cell>
          <cell r="B212" t="str">
            <v>名古屋インター</v>
          </cell>
          <cell r="C212" t="str">
            <v>H25</v>
          </cell>
          <cell r="D212" t="str">
            <v>Ｍハピネス</v>
          </cell>
        </row>
        <row r="213">
          <cell r="A213" t="str">
            <v>70G</v>
          </cell>
          <cell r="B213" t="str">
            <v>ロジスＴドライ</v>
          </cell>
          <cell r="C213" t="str">
            <v>B05</v>
          </cell>
          <cell r="D213" t="str">
            <v>丸八ロジスティ</v>
          </cell>
        </row>
        <row r="214">
          <cell r="A214" t="str">
            <v>71E</v>
          </cell>
          <cell r="B214" t="str">
            <v>見目丸八代理店</v>
          </cell>
          <cell r="C214" t="str">
            <v>H14</v>
          </cell>
          <cell r="D214" t="str">
            <v>見目丸八真綿</v>
          </cell>
        </row>
        <row r="215">
          <cell r="A215" t="str">
            <v>71G</v>
          </cell>
          <cell r="B215" t="str">
            <v>ロジスＴ配送</v>
          </cell>
          <cell r="C215" t="str">
            <v>B05</v>
          </cell>
          <cell r="D215" t="str">
            <v>丸八ロジスティ</v>
          </cell>
        </row>
        <row r="216">
          <cell r="A216" t="str">
            <v>72E</v>
          </cell>
          <cell r="B216" t="str">
            <v>Ｎ前橋</v>
          </cell>
          <cell r="C216" t="str">
            <v>H33</v>
          </cell>
          <cell r="D216" t="str">
            <v>對間丸八真綿</v>
          </cell>
        </row>
        <row r="217">
          <cell r="A217" t="str">
            <v>72G</v>
          </cell>
          <cell r="B217" t="str">
            <v>シェリダン</v>
          </cell>
          <cell r="C217" t="str">
            <v>B05</v>
          </cell>
          <cell r="D217" t="str">
            <v>丸八ロジスティ</v>
          </cell>
        </row>
        <row r="218">
          <cell r="A218" t="str">
            <v>73E</v>
          </cell>
          <cell r="B218" t="str">
            <v>酒田</v>
          </cell>
          <cell r="C218" t="str">
            <v>H36</v>
          </cell>
          <cell r="D218" t="str">
            <v>東日本丸八真綿</v>
          </cell>
        </row>
        <row r="219">
          <cell r="A219" t="str">
            <v>73G</v>
          </cell>
          <cell r="B219" t="str">
            <v>竜洋受入</v>
          </cell>
          <cell r="C219" t="str">
            <v>B05</v>
          </cell>
          <cell r="D219" t="str">
            <v>丸八ロジスティ</v>
          </cell>
        </row>
        <row r="220">
          <cell r="A220" t="str">
            <v>74E</v>
          </cell>
          <cell r="B220" t="str">
            <v>見目丸八ＳＴＭ</v>
          </cell>
          <cell r="C220" t="str">
            <v>H14</v>
          </cell>
          <cell r="D220" t="str">
            <v>見目丸八真綿</v>
          </cell>
        </row>
        <row r="221">
          <cell r="A221" t="str">
            <v>74G</v>
          </cell>
          <cell r="B221" t="str">
            <v>丸八製造本社</v>
          </cell>
          <cell r="C221" t="str">
            <v>B06</v>
          </cell>
          <cell r="D221" t="str">
            <v>丸八製造</v>
          </cell>
        </row>
        <row r="222">
          <cell r="A222" t="str">
            <v>750</v>
          </cell>
          <cell r="B222" t="str">
            <v>ＧＳＧ商品</v>
          </cell>
          <cell r="C222" t="str">
            <v>A01</v>
          </cell>
          <cell r="D222" t="str">
            <v>丸八真綿</v>
          </cell>
        </row>
        <row r="223">
          <cell r="A223" t="str">
            <v>75E</v>
          </cell>
          <cell r="B223" t="str">
            <v>對間丸八事務</v>
          </cell>
          <cell r="C223" t="str">
            <v>H33</v>
          </cell>
          <cell r="D223" t="str">
            <v>對間丸八真綿</v>
          </cell>
        </row>
        <row r="224">
          <cell r="A224" t="str">
            <v>75G</v>
          </cell>
          <cell r="B224" t="str">
            <v>ふとん試作</v>
          </cell>
          <cell r="C224" t="str">
            <v>B06</v>
          </cell>
          <cell r="D224" t="str">
            <v>丸八製造</v>
          </cell>
        </row>
        <row r="225">
          <cell r="A225" t="str">
            <v>76G</v>
          </cell>
          <cell r="B225" t="str">
            <v>ＵＦＨ原料</v>
          </cell>
          <cell r="C225" t="str">
            <v>B06</v>
          </cell>
          <cell r="D225" t="str">
            <v>丸八製造</v>
          </cell>
        </row>
        <row r="226">
          <cell r="A226" t="str">
            <v>77E</v>
          </cell>
          <cell r="B226" t="str">
            <v>ＩＣ本社</v>
          </cell>
          <cell r="C226" t="str">
            <v>H69</v>
          </cell>
          <cell r="D226" t="str">
            <v>ＩＣ丸八真綿</v>
          </cell>
        </row>
        <row r="227">
          <cell r="A227" t="str">
            <v>77G</v>
          </cell>
          <cell r="B227" t="str">
            <v>ＵＦＨ製品</v>
          </cell>
          <cell r="C227" t="str">
            <v>B06</v>
          </cell>
          <cell r="D227" t="str">
            <v>丸八製造</v>
          </cell>
        </row>
        <row r="228">
          <cell r="A228" t="str">
            <v>78E</v>
          </cell>
          <cell r="B228" t="str">
            <v>Ｎ横浜</v>
          </cell>
          <cell r="C228" t="str">
            <v>H69</v>
          </cell>
          <cell r="D228" t="str">
            <v>ＩＣ丸八真綿</v>
          </cell>
        </row>
        <row r="229">
          <cell r="A229" t="str">
            <v>78G</v>
          </cell>
          <cell r="B229" t="str">
            <v>ＹＰ原料</v>
          </cell>
          <cell r="C229" t="str">
            <v>B06</v>
          </cell>
          <cell r="D229" t="str">
            <v>丸八製造</v>
          </cell>
        </row>
        <row r="230">
          <cell r="A230" t="str">
            <v>79E</v>
          </cell>
          <cell r="B230" t="str">
            <v>一宮</v>
          </cell>
          <cell r="C230" t="str">
            <v>H69</v>
          </cell>
          <cell r="D230" t="str">
            <v>ＩＣ丸八真綿</v>
          </cell>
        </row>
        <row r="231">
          <cell r="A231" t="str">
            <v>79G</v>
          </cell>
          <cell r="B231" t="str">
            <v>ＹＰ製品</v>
          </cell>
          <cell r="C231" t="str">
            <v>B06</v>
          </cell>
          <cell r="D231" t="str">
            <v>丸八製造</v>
          </cell>
        </row>
        <row r="232">
          <cell r="A232" t="str">
            <v>7F1</v>
          </cell>
          <cell r="B232" t="str">
            <v>トーカイエイト</v>
          </cell>
          <cell r="C232" t="str">
            <v>H24</v>
          </cell>
          <cell r="D232" t="str">
            <v>竹田丸八真綿</v>
          </cell>
        </row>
        <row r="233">
          <cell r="A233" t="str">
            <v>7F6</v>
          </cell>
          <cell r="B233" t="str">
            <v>エス・アップ</v>
          </cell>
          <cell r="C233" t="str">
            <v>H24</v>
          </cell>
          <cell r="D233" t="str">
            <v>竹田丸八真綿</v>
          </cell>
        </row>
        <row r="234">
          <cell r="A234" t="str">
            <v>7F8</v>
          </cell>
          <cell r="B234" t="str">
            <v>ＦＣ若浦店</v>
          </cell>
          <cell r="C234" t="str">
            <v>H24</v>
          </cell>
          <cell r="D234" t="str">
            <v>竹田丸八真綿</v>
          </cell>
        </row>
        <row r="235">
          <cell r="A235" t="str">
            <v>80E</v>
          </cell>
          <cell r="B235" t="str">
            <v>関西</v>
          </cell>
          <cell r="C235" t="str">
            <v>H69</v>
          </cell>
          <cell r="D235" t="str">
            <v>ＩＣ丸八真綿</v>
          </cell>
        </row>
        <row r="236">
          <cell r="A236" t="str">
            <v>80G</v>
          </cell>
          <cell r="B236" t="str">
            <v>クリニック</v>
          </cell>
          <cell r="C236" t="str">
            <v>B02</v>
          </cell>
          <cell r="D236" t="str">
            <v>ザブザブ</v>
          </cell>
        </row>
        <row r="237">
          <cell r="A237" t="str">
            <v>81C</v>
          </cell>
          <cell r="B237" t="str">
            <v>松本中央</v>
          </cell>
          <cell r="C237" t="str">
            <v>H25</v>
          </cell>
          <cell r="D237" t="str">
            <v>Ｍハピネス</v>
          </cell>
        </row>
        <row r="238">
          <cell r="A238" t="str">
            <v>81E</v>
          </cell>
          <cell r="B238" t="str">
            <v>みやこ</v>
          </cell>
          <cell r="C238" t="str">
            <v>H69</v>
          </cell>
          <cell r="D238" t="str">
            <v>ＩＣ丸八真綿</v>
          </cell>
        </row>
        <row r="239">
          <cell r="A239" t="str">
            <v>81G</v>
          </cell>
          <cell r="B239" t="str">
            <v>ザブザブネット</v>
          </cell>
          <cell r="C239" t="str">
            <v>B02</v>
          </cell>
          <cell r="D239" t="str">
            <v>ザブザブ</v>
          </cell>
        </row>
        <row r="240">
          <cell r="A240" t="str">
            <v>81P</v>
          </cell>
          <cell r="B240" t="str">
            <v>旅館開発斎藤</v>
          </cell>
          <cell r="C240" t="str">
            <v>B03</v>
          </cell>
          <cell r="D240" t="str">
            <v>マルハチプロ</v>
          </cell>
        </row>
        <row r="241">
          <cell r="A241" t="str">
            <v>82D</v>
          </cell>
          <cell r="B241" t="str">
            <v>Ｎ世田谷</v>
          </cell>
          <cell r="C241" t="str">
            <v>H33</v>
          </cell>
          <cell r="D241" t="str">
            <v>對間丸八真綿</v>
          </cell>
        </row>
        <row r="242">
          <cell r="A242" t="str">
            <v>82E</v>
          </cell>
          <cell r="B242" t="str">
            <v>京都</v>
          </cell>
          <cell r="C242" t="str">
            <v>H69</v>
          </cell>
          <cell r="D242" t="str">
            <v>ＩＣ丸八真綿</v>
          </cell>
        </row>
        <row r="243">
          <cell r="A243" t="str">
            <v>82P</v>
          </cell>
          <cell r="B243" t="str">
            <v>寺田代理店</v>
          </cell>
          <cell r="C243" t="str">
            <v>B03</v>
          </cell>
          <cell r="D243" t="str">
            <v>マルハチプロ</v>
          </cell>
        </row>
        <row r="244">
          <cell r="A244" t="str">
            <v>83E</v>
          </cell>
          <cell r="B244" t="str">
            <v>京都四条</v>
          </cell>
          <cell r="C244" t="str">
            <v>H69</v>
          </cell>
          <cell r="D244" t="str">
            <v>ＩＣ丸八真綿</v>
          </cell>
        </row>
        <row r="245">
          <cell r="A245" t="str">
            <v>83G</v>
          </cell>
          <cell r="B245" t="str">
            <v>ザブリースキン</v>
          </cell>
          <cell r="C245" t="str">
            <v>B02</v>
          </cell>
          <cell r="D245" t="str">
            <v>ザブザブ</v>
          </cell>
        </row>
        <row r="246">
          <cell r="A246" t="str">
            <v>83P</v>
          </cell>
          <cell r="B246" t="str">
            <v>水野代理店</v>
          </cell>
          <cell r="C246" t="str">
            <v>B03</v>
          </cell>
          <cell r="D246" t="str">
            <v>マルハチプロ</v>
          </cell>
        </row>
        <row r="247">
          <cell r="A247" t="str">
            <v>84D</v>
          </cell>
          <cell r="B247" t="str">
            <v>世田谷</v>
          </cell>
          <cell r="C247" t="str">
            <v>H36</v>
          </cell>
          <cell r="D247" t="str">
            <v>東日本丸八真綿</v>
          </cell>
        </row>
        <row r="248">
          <cell r="A248" t="str">
            <v>84E</v>
          </cell>
          <cell r="B248" t="str">
            <v>ＦＣ京都</v>
          </cell>
          <cell r="C248" t="str">
            <v>H69</v>
          </cell>
          <cell r="D248" t="str">
            <v>ＩＣ丸八真綿</v>
          </cell>
        </row>
        <row r="249">
          <cell r="A249" t="str">
            <v>84G</v>
          </cell>
          <cell r="B249" t="str">
            <v>ＡＰＩＴＡ港店</v>
          </cell>
          <cell r="C249" t="str">
            <v>A01</v>
          </cell>
          <cell r="D249" t="str">
            <v>丸八真綿</v>
          </cell>
        </row>
        <row r="250">
          <cell r="A250" t="str">
            <v>84P</v>
          </cell>
          <cell r="B250" t="str">
            <v>南九開発山田</v>
          </cell>
          <cell r="C250" t="str">
            <v>B03</v>
          </cell>
          <cell r="D250" t="str">
            <v>マルハチプロ</v>
          </cell>
        </row>
        <row r="251">
          <cell r="A251" t="str">
            <v>85E</v>
          </cell>
          <cell r="B251" t="str">
            <v>Ｎ姫路</v>
          </cell>
          <cell r="C251" t="str">
            <v>H69</v>
          </cell>
          <cell r="D251" t="str">
            <v>ＩＣ丸八真綿</v>
          </cell>
        </row>
        <row r="252">
          <cell r="A252" t="str">
            <v>85P</v>
          </cell>
          <cell r="B252" t="str">
            <v>中国販売伊浪</v>
          </cell>
          <cell r="C252" t="str">
            <v>B03</v>
          </cell>
          <cell r="D252" t="str">
            <v>マルハチプロ</v>
          </cell>
        </row>
        <row r="253">
          <cell r="A253" t="str">
            <v>86C</v>
          </cell>
          <cell r="B253" t="str">
            <v>新松戸</v>
          </cell>
          <cell r="C253" t="str">
            <v>H14</v>
          </cell>
          <cell r="D253" t="str">
            <v>見目丸八真綿</v>
          </cell>
        </row>
        <row r="254">
          <cell r="A254" t="str">
            <v>86E</v>
          </cell>
          <cell r="B254" t="str">
            <v>米子</v>
          </cell>
          <cell r="C254" t="str">
            <v>H69</v>
          </cell>
          <cell r="D254" t="str">
            <v>ＩＣ丸八真綿</v>
          </cell>
        </row>
        <row r="255">
          <cell r="A255" t="str">
            <v>86G</v>
          </cell>
          <cell r="B255" t="str">
            <v>ＩＴＳ</v>
          </cell>
          <cell r="C255" t="str">
            <v>B07</v>
          </cell>
          <cell r="D255" t="str">
            <v>オクトシステム</v>
          </cell>
        </row>
        <row r="256">
          <cell r="A256" t="str">
            <v>86P</v>
          </cell>
          <cell r="B256" t="str">
            <v>トラスト串宮</v>
          </cell>
          <cell r="C256" t="str">
            <v>B03</v>
          </cell>
          <cell r="D256" t="str">
            <v>マルハチプロ</v>
          </cell>
        </row>
        <row r="257">
          <cell r="A257" t="str">
            <v>878</v>
          </cell>
          <cell r="B257" t="str">
            <v>仙台泉駅前</v>
          </cell>
          <cell r="C257" t="str">
            <v>H11</v>
          </cell>
          <cell r="D257" t="str">
            <v>表丸八真綿</v>
          </cell>
        </row>
        <row r="258">
          <cell r="A258" t="str">
            <v>87E</v>
          </cell>
          <cell r="B258" t="str">
            <v>岡山</v>
          </cell>
          <cell r="C258" t="str">
            <v>H69</v>
          </cell>
          <cell r="D258" t="str">
            <v>ＩＣ丸八真綿</v>
          </cell>
        </row>
        <row r="259">
          <cell r="A259" t="str">
            <v>87P</v>
          </cell>
          <cell r="B259" t="str">
            <v>松本代理店</v>
          </cell>
          <cell r="C259" t="str">
            <v>B03</v>
          </cell>
          <cell r="D259" t="str">
            <v>マルハチプロ</v>
          </cell>
        </row>
        <row r="260">
          <cell r="A260" t="str">
            <v>88P</v>
          </cell>
          <cell r="B260" t="str">
            <v>ＧＳ２坂口</v>
          </cell>
          <cell r="C260" t="str">
            <v>B03</v>
          </cell>
          <cell r="D260" t="str">
            <v>マルハチプロ</v>
          </cell>
        </row>
        <row r="261">
          <cell r="A261" t="str">
            <v>89D</v>
          </cell>
          <cell r="B261" t="str">
            <v>ヤフー店</v>
          </cell>
          <cell r="C261" t="str">
            <v>A01</v>
          </cell>
          <cell r="D261" t="str">
            <v>丸八真綿</v>
          </cell>
        </row>
        <row r="262">
          <cell r="A262" t="str">
            <v>89E</v>
          </cell>
          <cell r="B262" t="str">
            <v>ドリームウエイ</v>
          </cell>
          <cell r="C262" t="str">
            <v>H69</v>
          </cell>
          <cell r="D262" t="str">
            <v>ＩＣ丸八真綿</v>
          </cell>
        </row>
        <row r="263">
          <cell r="A263" t="str">
            <v>89G</v>
          </cell>
          <cell r="B263" t="str">
            <v>レース企画</v>
          </cell>
          <cell r="C263" t="str">
            <v>B09</v>
          </cell>
          <cell r="D263" t="str">
            <v>イタフーラム</v>
          </cell>
        </row>
        <row r="264">
          <cell r="A264" t="str">
            <v>89P</v>
          </cell>
          <cell r="B264" t="str">
            <v>石田代理店</v>
          </cell>
          <cell r="C264" t="str">
            <v>B03</v>
          </cell>
          <cell r="D264" t="str">
            <v>マルハチプロ</v>
          </cell>
        </row>
        <row r="265">
          <cell r="A265" t="str">
            <v>8F5</v>
          </cell>
          <cell r="B265" t="str">
            <v>エクセル</v>
          </cell>
          <cell r="C265" t="str">
            <v>H24</v>
          </cell>
          <cell r="D265" t="str">
            <v>竹田丸八真綿</v>
          </cell>
        </row>
        <row r="266">
          <cell r="A266" t="str">
            <v>8F6</v>
          </cell>
          <cell r="B266" t="str">
            <v>ＦＣ森下治店</v>
          </cell>
          <cell r="C266" t="str">
            <v>H24</v>
          </cell>
          <cell r="D266" t="str">
            <v>竹田丸八真綿</v>
          </cell>
        </row>
        <row r="267">
          <cell r="A267" t="str">
            <v>8F7</v>
          </cell>
          <cell r="B267" t="str">
            <v>瑞穂　千葉</v>
          </cell>
          <cell r="C267" t="str">
            <v>H24</v>
          </cell>
          <cell r="D267" t="str">
            <v>竹田丸八真綿</v>
          </cell>
        </row>
        <row r="268">
          <cell r="A268" t="str">
            <v>909</v>
          </cell>
          <cell r="B268" t="str">
            <v>メディア事業部</v>
          </cell>
          <cell r="C268" t="str">
            <v>A01</v>
          </cell>
          <cell r="D268" t="str">
            <v>丸八真綿</v>
          </cell>
        </row>
        <row r="269">
          <cell r="A269" t="str">
            <v>90E</v>
          </cell>
          <cell r="B269" t="str">
            <v>東日本総務</v>
          </cell>
          <cell r="C269" t="str">
            <v>H36</v>
          </cell>
          <cell r="D269" t="str">
            <v>東日本丸八真綿</v>
          </cell>
        </row>
        <row r="270">
          <cell r="A270" t="str">
            <v>90G</v>
          </cell>
          <cell r="B270" t="str">
            <v>レース</v>
          </cell>
          <cell r="C270" t="str">
            <v>B09</v>
          </cell>
          <cell r="D270" t="str">
            <v>イタフーラム</v>
          </cell>
        </row>
        <row r="271">
          <cell r="A271" t="str">
            <v>90P</v>
          </cell>
          <cell r="B271" t="str">
            <v>関四　田口</v>
          </cell>
          <cell r="C271" t="str">
            <v>B03</v>
          </cell>
          <cell r="D271" t="str">
            <v>マルハチプロ</v>
          </cell>
        </row>
        <row r="272">
          <cell r="A272" t="str">
            <v>911</v>
          </cell>
          <cell r="B272" t="str">
            <v>浜名湖センター</v>
          </cell>
          <cell r="C272" t="str">
            <v>A01</v>
          </cell>
          <cell r="D272" t="str">
            <v>丸八真綿</v>
          </cell>
        </row>
        <row r="273">
          <cell r="A273" t="str">
            <v>914</v>
          </cell>
          <cell r="B273" t="str">
            <v>町田</v>
          </cell>
          <cell r="C273" t="str">
            <v>H25</v>
          </cell>
          <cell r="D273" t="str">
            <v>Ｍハピネス</v>
          </cell>
        </row>
        <row r="274">
          <cell r="A274" t="str">
            <v>91G</v>
          </cell>
          <cell r="B274" t="str">
            <v>販売出向勘定</v>
          </cell>
          <cell r="C274" t="str">
            <v>B04</v>
          </cell>
          <cell r="D274" t="str">
            <v>丸八真綿販売</v>
          </cell>
        </row>
        <row r="275">
          <cell r="A275" t="str">
            <v>91P</v>
          </cell>
          <cell r="B275" t="str">
            <v>リード　濱本</v>
          </cell>
          <cell r="C275" t="str">
            <v>B03</v>
          </cell>
          <cell r="D275" t="str">
            <v>マルハチプロ</v>
          </cell>
        </row>
        <row r="276">
          <cell r="A276" t="str">
            <v>92E</v>
          </cell>
          <cell r="B276" t="str">
            <v>浜松</v>
          </cell>
          <cell r="C276" t="str">
            <v>H64</v>
          </cell>
          <cell r="D276" t="str">
            <v>中部丸八真綿</v>
          </cell>
        </row>
        <row r="277">
          <cell r="A277" t="str">
            <v>92G</v>
          </cell>
          <cell r="B277" t="str">
            <v>郡山南インター</v>
          </cell>
          <cell r="C277" t="str">
            <v>H64</v>
          </cell>
          <cell r="D277" t="str">
            <v>中部丸八真綿</v>
          </cell>
        </row>
        <row r="278">
          <cell r="A278" t="str">
            <v>93E</v>
          </cell>
          <cell r="B278" t="str">
            <v>ニュー浜松</v>
          </cell>
          <cell r="C278" t="str">
            <v>H64</v>
          </cell>
          <cell r="D278" t="str">
            <v>中部丸八真綿</v>
          </cell>
        </row>
        <row r="279">
          <cell r="A279" t="str">
            <v>93G</v>
          </cell>
          <cell r="B279" t="str">
            <v>小林事業部</v>
          </cell>
          <cell r="C279" t="str">
            <v>H11</v>
          </cell>
          <cell r="D279" t="str">
            <v>表丸八真綿</v>
          </cell>
        </row>
        <row r="280">
          <cell r="A280" t="str">
            <v>93P</v>
          </cell>
          <cell r="B280" t="str">
            <v>ＧＳＧ　中部</v>
          </cell>
          <cell r="C280" t="str">
            <v>B03</v>
          </cell>
          <cell r="D280" t="str">
            <v>マルハチプロ</v>
          </cell>
        </row>
        <row r="281">
          <cell r="A281" t="str">
            <v>94C</v>
          </cell>
          <cell r="B281" t="str">
            <v>新埼玉</v>
          </cell>
          <cell r="C281" t="str">
            <v>H20</v>
          </cell>
          <cell r="D281" t="str">
            <v>佐藤丸八真綿</v>
          </cell>
        </row>
        <row r="282">
          <cell r="A282" t="str">
            <v>94D</v>
          </cell>
          <cell r="B282" t="str">
            <v>仙台</v>
          </cell>
          <cell r="C282" t="str">
            <v>H36</v>
          </cell>
          <cell r="D282" t="str">
            <v>東日本丸八真綿</v>
          </cell>
        </row>
        <row r="283">
          <cell r="A283" t="str">
            <v>94E</v>
          </cell>
          <cell r="B283" t="str">
            <v>清水</v>
          </cell>
          <cell r="C283" t="str">
            <v>H64</v>
          </cell>
          <cell r="D283" t="str">
            <v>中部丸八真綿</v>
          </cell>
        </row>
        <row r="284">
          <cell r="A284" t="str">
            <v>94G</v>
          </cell>
          <cell r="B284" t="str">
            <v>新潟</v>
          </cell>
          <cell r="C284" t="str">
            <v>H11</v>
          </cell>
          <cell r="D284" t="str">
            <v>表丸八真綿</v>
          </cell>
        </row>
        <row r="285">
          <cell r="A285" t="str">
            <v>95E</v>
          </cell>
          <cell r="B285" t="str">
            <v>ＦＣ高倉</v>
          </cell>
          <cell r="C285" t="str">
            <v>H69</v>
          </cell>
          <cell r="D285" t="str">
            <v>ＩＣ丸八真綿</v>
          </cell>
        </row>
        <row r="286">
          <cell r="A286" t="str">
            <v>95G</v>
          </cell>
          <cell r="B286" t="str">
            <v>長岡</v>
          </cell>
          <cell r="C286" t="str">
            <v>H11</v>
          </cell>
          <cell r="D286" t="str">
            <v>表丸八真綿</v>
          </cell>
        </row>
        <row r="287">
          <cell r="A287" t="str">
            <v>95P</v>
          </cell>
          <cell r="B287" t="str">
            <v>田口代理店</v>
          </cell>
          <cell r="C287" t="str">
            <v>B03</v>
          </cell>
          <cell r="D287" t="str">
            <v>マルハチプロ</v>
          </cell>
        </row>
        <row r="288">
          <cell r="A288" t="str">
            <v>966</v>
          </cell>
          <cell r="B288" t="str">
            <v>パートナー東京</v>
          </cell>
          <cell r="C288" t="str">
            <v>H25</v>
          </cell>
          <cell r="D288" t="str">
            <v>Ｍハピネス</v>
          </cell>
        </row>
        <row r="289">
          <cell r="A289" t="str">
            <v>96G</v>
          </cell>
          <cell r="B289" t="str">
            <v>上信越</v>
          </cell>
          <cell r="C289" t="str">
            <v>H11</v>
          </cell>
          <cell r="D289" t="str">
            <v>表丸八真綿</v>
          </cell>
        </row>
        <row r="290">
          <cell r="A290" t="str">
            <v>96P</v>
          </cell>
          <cell r="B290" t="str">
            <v>中村代理店</v>
          </cell>
          <cell r="C290" t="str">
            <v>B03</v>
          </cell>
          <cell r="D290" t="str">
            <v>マルハチプロ</v>
          </cell>
        </row>
        <row r="291">
          <cell r="A291" t="str">
            <v>97G</v>
          </cell>
          <cell r="B291" t="str">
            <v>富山</v>
          </cell>
          <cell r="C291" t="str">
            <v>H11</v>
          </cell>
          <cell r="D291" t="str">
            <v>表丸八真綿</v>
          </cell>
        </row>
        <row r="292">
          <cell r="A292" t="str">
            <v>97P</v>
          </cell>
          <cell r="B292" t="str">
            <v>大畑代理店</v>
          </cell>
          <cell r="C292" t="str">
            <v>B03</v>
          </cell>
          <cell r="D292" t="str">
            <v>マルハチプロ</v>
          </cell>
        </row>
        <row r="293">
          <cell r="A293" t="str">
            <v>98G</v>
          </cell>
          <cell r="B293" t="str">
            <v>前橋</v>
          </cell>
          <cell r="C293" t="str">
            <v>H11</v>
          </cell>
          <cell r="D293" t="str">
            <v>表丸八真綿</v>
          </cell>
        </row>
        <row r="294">
          <cell r="A294" t="str">
            <v>99C</v>
          </cell>
          <cell r="B294" t="str">
            <v>ＮＥＷ大阪</v>
          </cell>
          <cell r="C294" t="str">
            <v>H20</v>
          </cell>
          <cell r="D294" t="str">
            <v>佐藤丸八真綿</v>
          </cell>
        </row>
        <row r="295">
          <cell r="A295" t="str">
            <v>9F1</v>
          </cell>
          <cell r="B295" t="str">
            <v>静岡エイト</v>
          </cell>
          <cell r="C295" t="str">
            <v>H24</v>
          </cell>
          <cell r="D295" t="str">
            <v>竹田丸八真綿</v>
          </cell>
        </row>
        <row r="296">
          <cell r="A296" t="str">
            <v>9F3</v>
          </cell>
          <cell r="B296" t="str">
            <v>瑞穂春日部</v>
          </cell>
          <cell r="C296" t="str">
            <v>H24</v>
          </cell>
          <cell r="D296" t="str">
            <v>竹田丸八真綿</v>
          </cell>
        </row>
        <row r="297">
          <cell r="A297" t="str">
            <v>9F4</v>
          </cell>
          <cell r="B297" t="str">
            <v>竜洋</v>
          </cell>
          <cell r="C297" t="str">
            <v>H24</v>
          </cell>
          <cell r="D297" t="str">
            <v>竹田丸八真綿</v>
          </cell>
        </row>
        <row r="298">
          <cell r="A298" t="str">
            <v>9F5</v>
          </cell>
          <cell r="B298" t="str">
            <v>ＦＣ早川店</v>
          </cell>
          <cell r="C298" t="str">
            <v>H24</v>
          </cell>
          <cell r="D298" t="str">
            <v>竹田丸八真綿</v>
          </cell>
        </row>
        <row r="299">
          <cell r="A299" t="str">
            <v>9F8</v>
          </cell>
          <cell r="B299" t="str">
            <v>ＦＣ仙台田中店</v>
          </cell>
          <cell r="C299" t="str">
            <v>H24</v>
          </cell>
          <cell r="D299" t="str">
            <v>竹田丸八真綿</v>
          </cell>
        </row>
        <row r="300">
          <cell r="A300" t="str">
            <v>A31</v>
          </cell>
          <cell r="B300" t="str">
            <v>出版物</v>
          </cell>
          <cell r="C300" t="str">
            <v>N01</v>
          </cell>
          <cell r="D300" t="str">
            <v>Ｎメデイア</v>
          </cell>
        </row>
        <row r="301">
          <cell r="A301" t="str">
            <v>A44</v>
          </cell>
          <cell r="B301" t="str">
            <v>ハッチタイ</v>
          </cell>
          <cell r="C301" t="str">
            <v>A01</v>
          </cell>
          <cell r="D301" t="str">
            <v>丸八真綿</v>
          </cell>
        </row>
        <row r="302">
          <cell r="A302" t="str">
            <v>B00</v>
          </cell>
          <cell r="B302" t="str">
            <v>ボーマＭ</v>
          </cell>
          <cell r="C302" t="str">
            <v>SJ3</v>
          </cell>
          <cell r="D302" t="str">
            <v>ボーマ</v>
          </cell>
        </row>
        <row r="303">
          <cell r="A303" t="str">
            <v>B08</v>
          </cell>
          <cell r="B303" t="str">
            <v>岩本本社</v>
          </cell>
          <cell r="C303" t="str">
            <v>H61</v>
          </cell>
          <cell r="D303" t="str">
            <v>岩本丸八真綿</v>
          </cell>
        </row>
        <row r="304">
          <cell r="A304" t="str">
            <v>B17</v>
          </cell>
          <cell r="B304" t="str">
            <v>中部本社</v>
          </cell>
          <cell r="C304" t="str">
            <v>H64</v>
          </cell>
          <cell r="D304" t="str">
            <v>中部丸八真綿</v>
          </cell>
        </row>
        <row r="305">
          <cell r="A305" t="str">
            <v>B18</v>
          </cell>
          <cell r="B305" t="str">
            <v>五十嵐本社</v>
          </cell>
          <cell r="C305" t="str">
            <v>H65</v>
          </cell>
          <cell r="D305" t="str">
            <v>五十嵐丸八真綿</v>
          </cell>
        </row>
        <row r="306">
          <cell r="A306" t="str">
            <v>B84</v>
          </cell>
          <cell r="B306" t="str">
            <v>堺</v>
          </cell>
          <cell r="C306" t="str">
            <v>H25</v>
          </cell>
          <cell r="D306" t="str">
            <v>Ｍハピネス</v>
          </cell>
        </row>
        <row r="307">
          <cell r="A307" t="str">
            <v>B85</v>
          </cell>
          <cell r="B307" t="str">
            <v>奈良</v>
          </cell>
          <cell r="C307" t="str">
            <v>H25</v>
          </cell>
          <cell r="D307" t="str">
            <v>Ｍハピネス</v>
          </cell>
        </row>
        <row r="308">
          <cell r="A308" t="str">
            <v>B97</v>
          </cell>
          <cell r="B308" t="str">
            <v>ＣＳＣ東京</v>
          </cell>
          <cell r="C308" t="str">
            <v>H61</v>
          </cell>
          <cell r="D308" t="str">
            <v>岩本丸八真綿</v>
          </cell>
        </row>
        <row r="309">
          <cell r="A309" t="str">
            <v>B98</v>
          </cell>
          <cell r="B309" t="str">
            <v>ＣＳＣ名古屋</v>
          </cell>
          <cell r="C309" t="str">
            <v>H61</v>
          </cell>
          <cell r="D309" t="str">
            <v>岩本丸八真綿</v>
          </cell>
        </row>
        <row r="310">
          <cell r="A310" t="str">
            <v>B99</v>
          </cell>
          <cell r="B310" t="str">
            <v>ＣＳＣ関東</v>
          </cell>
          <cell r="C310" t="str">
            <v>H61</v>
          </cell>
          <cell r="D310" t="str">
            <v>岩本丸八真綿</v>
          </cell>
        </row>
        <row r="311">
          <cell r="A311" t="str">
            <v>C79</v>
          </cell>
          <cell r="B311" t="str">
            <v>ハピネス本社</v>
          </cell>
          <cell r="C311" t="str">
            <v>H25</v>
          </cell>
          <cell r="D311" t="str">
            <v>Ｍハピネス</v>
          </cell>
        </row>
        <row r="312">
          <cell r="A312" t="str">
            <v>E33</v>
          </cell>
          <cell r="B312" t="str">
            <v>ニューズレター</v>
          </cell>
          <cell r="C312" t="str">
            <v>N01</v>
          </cell>
          <cell r="D312" t="str">
            <v>Ｎメデイア</v>
          </cell>
        </row>
        <row r="313">
          <cell r="A313" t="str">
            <v>E61</v>
          </cell>
          <cell r="B313" t="str">
            <v>高松</v>
          </cell>
          <cell r="C313" t="str">
            <v>H20</v>
          </cell>
          <cell r="D313" t="str">
            <v>佐藤丸八真綿</v>
          </cell>
        </row>
        <row r="314">
          <cell r="A314" t="str">
            <v>E80</v>
          </cell>
          <cell r="B314" t="str">
            <v>ＷＭ本社</v>
          </cell>
          <cell r="C314" t="str">
            <v>N02</v>
          </cell>
          <cell r="D314" t="str">
            <v>ワールドＭ</v>
          </cell>
        </row>
        <row r="315">
          <cell r="A315" t="str">
            <v>E87</v>
          </cell>
          <cell r="B315" t="str">
            <v>福岡宣伝</v>
          </cell>
          <cell r="C315" t="str">
            <v>N02</v>
          </cell>
          <cell r="D315" t="str">
            <v>ワールドＭ</v>
          </cell>
        </row>
        <row r="316">
          <cell r="A316" t="str">
            <v>FA1</v>
          </cell>
          <cell r="B316" t="str">
            <v>ひらの店</v>
          </cell>
          <cell r="C316" t="str">
            <v>H24</v>
          </cell>
          <cell r="D316" t="str">
            <v>竹田丸八真綿</v>
          </cell>
        </row>
        <row r="317">
          <cell r="A317" t="str">
            <v>FA3</v>
          </cell>
          <cell r="B317" t="str">
            <v>仙台田中店栗駒</v>
          </cell>
          <cell r="C317" t="str">
            <v>H24</v>
          </cell>
          <cell r="D317" t="str">
            <v>竹田丸八真綿</v>
          </cell>
        </row>
        <row r="318">
          <cell r="A318" t="str">
            <v>FA6</v>
          </cell>
          <cell r="B318" t="str">
            <v>ＦＣ冨賀</v>
          </cell>
          <cell r="C318" t="str">
            <v>H24</v>
          </cell>
          <cell r="D318" t="str">
            <v>竹田丸八真綿</v>
          </cell>
        </row>
        <row r="319">
          <cell r="A319" t="str">
            <v>FA9</v>
          </cell>
          <cell r="B319" t="str">
            <v>有ＮＨＴ足立</v>
          </cell>
          <cell r="C319" t="str">
            <v>H24</v>
          </cell>
          <cell r="D319" t="str">
            <v>竹田丸八真綿</v>
          </cell>
        </row>
        <row r="320">
          <cell r="A320" t="str">
            <v>FB7</v>
          </cell>
          <cell r="B320" t="str">
            <v>瑞穂　水戸</v>
          </cell>
          <cell r="C320" t="str">
            <v>H24</v>
          </cell>
          <cell r="D320" t="str">
            <v>竹田丸八真綿</v>
          </cell>
        </row>
        <row r="321">
          <cell r="A321" t="str">
            <v>FB8</v>
          </cell>
          <cell r="B321" t="str">
            <v>ＦＣ徳増店</v>
          </cell>
          <cell r="C321" t="str">
            <v>H24</v>
          </cell>
          <cell r="D321" t="str">
            <v>竹田丸八真綿</v>
          </cell>
        </row>
        <row r="322">
          <cell r="A322" t="str">
            <v>FB9</v>
          </cell>
          <cell r="B322" t="str">
            <v>磐田南</v>
          </cell>
          <cell r="C322" t="str">
            <v>H24</v>
          </cell>
          <cell r="D322" t="str">
            <v>竹田丸八真綿</v>
          </cell>
        </row>
        <row r="323">
          <cell r="A323" t="str">
            <v>FC0</v>
          </cell>
          <cell r="B323" t="str">
            <v>事業本部</v>
          </cell>
          <cell r="C323" t="str">
            <v>H24</v>
          </cell>
          <cell r="D323" t="str">
            <v>竹田丸八真綿</v>
          </cell>
        </row>
        <row r="324">
          <cell r="A324" t="str">
            <v>FC1</v>
          </cell>
          <cell r="B324" t="str">
            <v>浮田店</v>
          </cell>
          <cell r="C324" t="str">
            <v>H24</v>
          </cell>
          <cell r="D324" t="str">
            <v>竹田丸八真綿</v>
          </cell>
        </row>
        <row r="325">
          <cell r="A325" t="str">
            <v>FC2</v>
          </cell>
          <cell r="B325" t="str">
            <v>藤本店</v>
          </cell>
          <cell r="C325" t="str">
            <v>H24</v>
          </cell>
          <cell r="D325" t="str">
            <v>竹田丸八真綿</v>
          </cell>
        </row>
        <row r="326">
          <cell r="A326" t="str">
            <v>FC3</v>
          </cell>
          <cell r="B326" t="str">
            <v>花輪店</v>
          </cell>
          <cell r="C326" t="str">
            <v>H24</v>
          </cell>
          <cell r="D326" t="str">
            <v>竹田丸八真綿</v>
          </cell>
        </row>
        <row r="327">
          <cell r="A327" t="str">
            <v>FC4</v>
          </cell>
          <cell r="B327" t="str">
            <v>加藤店</v>
          </cell>
          <cell r="C327" t="str">
            <v>H24</v>
          </cell>
          <cell r="D327" t="str">
            <v>竹田丸八真綿</v>
          </cell>
        </row>
        <row r="328">
          <cell r="A328" t="str">
            <v>FC9</v>
          </cell>
          <cell r="B328" t="str">
            <v>株アイエイド</v>
          </cell>
          <cell r="C328" t="str">
            <v>H24</v>
          </cell>
          <cell r="D328" t="str">
            <v>竹田丸八真綿</v>
          </cell>
        </row>
        <row r="329">
          <cell r="A329" t="str">
            <v>FD1</v>
          </cell>
          <cell r="B329" t="str">
            <v>ハッチ　浮田店</v>
          </cell>
          <cell r="C329" t="str">
            <v>H24</v>
          </cell>
          <cell r="D329" t="str">
            <v>竹田丸八真綿</v>
          </cell>
        </row>
        <row r="330">
          <cell r="A330" t="str">
            <v>FD2</v>
          </cell>
          <cell r="B330" t="str">
            <v>北本店</v>
          </cell>
          <cell r="C330" t="str">
            <v>H24</v>
          </cell>
          <cell r="D330" t="str">
            <v>竹田丸八真綿</v>
          </cell>
        </row>
        <row r="331">
          <cell r="A331" t="str">
            <v>FD3</v>
          </cell>
          <cell r="B331" t="str">
            <v>カズ・ＥＰ</v>
          </cell>
          <cell r="C331" t="str">
            <v>H24</v>
          </cell>
          <cell r="D331" t="str">
            <v>竹田丸八真綿</v>
          </cell>
        </row>
        <row r="332">
          <cell r="A332" t="str">
            <v>FD5</v>
          </cell>
          <cell r="B332" t="str">
            <v>ＦＣ緒方店</v>
          </cell>
          <cell r="C332" t="str">
            <v>H24</v>
          </cell>
          <cell r="D332" t="str">
            <v>竹田丸八真綿</v>
          </cell>
        </row>
        <row r="333">
          <cell r="A333" t="str">
            <v>FD7</v>
          </cell>
          <cell r="B333" t="str">
            <v>瑞穂八王子</v>
          </cell>
          <cell r="C333" t="str">
            <v>H24</v>
          </cell>
          <cell r="D333" t="str">
            <v>竹田丸八真綿</v>
          </cell>
        </row>
        <row r="334">
          <cell r="A334" t="str">
            <v>FD8</v>
          </cell>
          <cell r="B334" t="str">
            <v>仙台田中店郡山</v>
          </cell>
          <cell r="C334" t="str">
            <v>H24</v>
          </cell>
          <cell r="D334" t="str">
            <v>竹田丸八真綿</v>
          </cell>
        </row>
        <row r="335">
          <cell r="A335" t="str">
            <v>FE1</v>
          </cell>
          <cell r="B335" t="str">
            <v>コナカ富山店</v>
          </cell>
          <cell r="C335" t="str">
            <v>H24</v>
          </cell>
          <cell r="D335" t="str">
            <v>竹田丸八真綿</v>
          </cell>
        </row>
        <row r="336">
          <cell r="A336" t="str">
            <v>FE3</v>
          </cell>
          <cell r="B336" t="str">
            <v>富山北店</v>
          </cell>
          <cell r="C336" t="str">
            <v>H24</v>
          </cell>
          <cell r="D336" t="str">
            <v>竹田丸八真綿</v>
          </cell>
        </row>
        <row r="337">
          <cell r="A337" t="str">
            <v>FE4</v>
          </cell>
          <cell r="B337" t="str">
            <v>ＦＣ森永店</v>
          </cell>
          <cell r="C337" t="str">
            <v>H24</v>
          </cell>
          <cell r="D337" t="str">
            <v>竹田丸八真綿</v>
          </cell>
        </row>
        <row r="338">
          <cell r="A338" t="str">
            <v>FE5</v>
          </cell>
          <cell r="B338" t="str">
            <v>川崎</v>
          </cell>
          <cell r="C338" t="str">
            <v>H24</v>
          </cell>
          <cell r="D338" t="str">
            <v>竹田丸八真綿</v>
          </cell>
        </row>
        <row r="339">
          <cell r="A339" t="str">
            <v>FE6</v>
          </cell>
          <cell r="B339" t="str">
            <v>ＦＣオオザワ</v>
          </cell>
          <cell r="C339" t="str">
            <v>H24</v>
          </cell>
          <cell r="D339" t="str">
            <v>竹田丸八真綿</v>
          </cell>
        </row>
        <row r="340">
          <cell r="A340" t="str">
            <v>FE7</v>
          </cell>
          <cell r="B340" t="str">
            <v>瑞穂　高崎</v>
          </cell>
          <cell r="C340" t="str">
            <v>H24</v>
          </cell>
          <cell r="D340" t="str">
            <v>竹田丸八真綿</v>
          </cell>
        </row>
        <row r="341">
          <cell r="A341" t="str">
            <v>FE8</v>
          </cell>
          <cell r="B341" t="str">
            <v>なみき店</v>
          </cell>
          <cell r="C341" t="str">
            <v>H24</v>
          </cell>
          <cell r="D341" t="str">
            <v>竹田丸八真綿</v>
          </cell>
        </row>
        <row r="342">
          <cell r="A342" t="str">
            <v>FE9</v>
          </cell>
          <cell r="B342" t="str">
            <v>磐田南２</v>
          </cell>
          <cell r="C342" t="str">
            <v>H24</v>
          </cell>
          <cell r="D342" t="str">
            <v>竹田丸八真綿</v>
          </cell>
        </row>
        <row r="343">
          <cell r="A343" t="str">
            <v>FF7</v>
          </cell>
          <cell r="B343" t="str">
            <v>瑞穂　宇都宮</v>
          </cell>
          <cell r="C343" t="str">
            <v>H24</v>
          </cell>
          <cell r="D343" t="str">
            <v>竹田丸八真綿</v>
          </cell>
        </row>
        <row r="344">
          <cell r="A344" t="str">
            <v>FF8</v>
          </cell>
          <cell r="B344" t="str">
            <v>仙台田中いわき</v>
          </cell>
          <cell r="C344" t="str">
            <v>H24</v>
          </cell>
          <cell r="D344" t="str">
            <v>竹田丸八真綿</v>
          </cell>
        </row>
        <row r="345">
          <cell r="A345" t="str">
            <v>H30</v>
          </cell>
          <cell r="B345" t="str">
            <v>営業本部</v>
          </cell>
          <cell r="C345" t="str">
            <v>S02</v>
          </cell>
          <cell r="D345" t="str">
            <v>ハッチ</v>
          </cell>
        </row>
        <row r="346">
          <cell r="A346" t="str">
            <v>H31</v>
          </cell>
          <cell r="B346" t="str">
            <v>東京</v>
          </cell>
          <cell r="C346" t="str">
            <v>S02</v>
          </cell>
          <cell r="D346" t="str">
            <v>ハッチ</v>
          </cell>
        </row>
        <row r="347">
          <cell r="A347" t="str">
            <v>H32</v>
          </cell>
          <cell r="B347" t="str">
            <v>竜洋商品管理部</v>
          </cell>
          <cell r="C347" t="str">
            <v>S02</v>
          </cell>
          <cell r="D347" t="str">
            <v>ハッチ</v>
          </cell>
        </row>
        <row r="348">
          <cell r="A348" t="str">
            <v>I00</v>
          </cell>
          <cell r="B348" t="str">
            <v>ザブザブ本社</v>
          </cell>
          <cell r="C348" t="str">
            <v>B02</v>
          </cell>
          <cell r="D348" t="str">
            <v>ザブザブ</v>
          </cell>
        </row>
        <row r="349">
          <cell r="A349" t="str">
            <v>J70</v>
          </cell>
          <cell r="B349" t="str">
            <v>ＨＩＴ</v>
          </cell>
          <cell r="C349" t="str">
            <v>N01</v>
          </cell>
          <cell r="D349" t="str">
            <v>Ｎメデイア</v>
          </cell>
        </row>
        <row r="350">
          <cell r="A350" t="str">
            <v>K08</v>
          </cell>
          <cell r="B350" t="str">
            <v>福岡中央</v>
          </cell>
          <cell r="C350" t="str">
            <v>H20</v>
          </cell>
          <cell r="D350" t="str">
            <v>佐藤丸八真綿</v>
          </cell>
        </row>
        <row r="351">
          <cell r="A351" t="str">
            <v>K15</v>
          </cell>
          <cell r="B351" t="str">
            <v>ＣＳＣ関西</v>
          </cell>
          <cell r="C351" t="str">
            <v>H61</v>
          </cell>
          <cell r="D351" t="str">
            <v>岩本丸八真綿</v>
          </cell>
        </row>
        <row r="352">
          <cell r="A352" t="str">
            <v>K18</v>
          </cell>
          <cell r="B352" t="str">
            <v>天野</v>
          </cell>
          <cell r="C352" t="str">
            <v>N01</v>
          </cell>
          <cell r="D352" t="str">
            <v>Ｎメデイア</v>
          </cell>
        </row>
        <row r="353">
          <cell r="A353" t="str">
            <v>K23</v>
          </cell>
          <cell r="B353" t="str">
            <v>名東</v>
          </cell>
          <cell r="C353" t="str">
            <v>H25</v>
          </cell>
          <cell r="D353" t="str">
            <v>Ｍハピネス</v>
          </cell>
        </row>
        <row r="354">
          <cell r="A354" t="str">
            <v>K79</v>
          </cell>
          <cell r="B354" t="str">
            <v>仙台新</v>
          </cell>
          <cell r="C354" t="str">
            <v>H20</v>
          </cell>
          <cell r="D354" t="str">
            <v>佐藤丸八真綿</v>
          </cell>
        </row>
        <row r="355">
          <cell r="A355" t="str">
            <v>K92</v>
          </cell>
          <cell r="B355" t="str">
            <v>弁天館</v>
          </cell>
          <cell r="C355" t="str">
            <v>A01</v>
          </cell>
          <cell r="D355" t="str">
            <v>丸八真綿</v>
          </cell>
        </row>
        <row r="356">
          <cell r="A356" t="str">
            <v>L34</v>
          </cell>
          <cell r="B356" t="str">
            <v>Ｎ鹿児島</v>
          </cell>
          <cell r="C356" t="str">
            <v>H20</v>
          </cell>
          <cell r="D356" t="str">
            <v>佐藤丸八真綿</v>
          </cell>
        </row>
        <row r="357">
          <cell r="A357" t="str">
            <v>P01</v>
          </cell>
          <cell r="B357" t="str">
            <v>東日本本社</v>
          </cell>
          <cell r="C357" t="str">
            <v>H36</v>
          </cell>
          <cell r="D357" t="str">
            <v>東日本丸八真綿</v>
          </cell>
        </row>
        <row r="358">
          <cell r="A358" t="str">
            <v>Q98</v>
          </cell>
          <cell r="B358" t="str">
            <v>代理店　東</v>
          </cell>
          <cell r="C358" t="str">
            <v>H25</v>
          </cell>
          <cell r="D358" t="str">
            <v>Ｍハピネス</v>
          </cell>
        </row>
        <row r="359">
          <cell r="A359" t="str">
            <v>QQ9</v>
          </cell>
          <cell r="B359" t="str">
            <v>配分売上調整</v>
          </cell>
          <cell r="C359" t="str">
            <v>A01</v>
          </cell>
          <cell r="D359" t="str">
            <v>丸八真綿</v>
          </cell>
        </row>
        <row r="360">
          <cell r="A360" t="str">
            <v>R10</v>
          </cell>
          <cell r="B360" t="str">
            <v>広島中央</v>
          </cell>
          <cell r="C360" t="str">
            <v>H20</v>
          </cell>
          <cell r="D360" t="str">
            <v>佐藤丸八真綿</v>
          </cell>
        </row>
        <row r="361">
          <cell r="A361" t="str">
            <v>R14</v>
          </cell>
          <cell r="B361" t="str">
            <v>ＮＭ出版</v>
          </cell>
          <cell r="C361" t="str">
            <v>N01</v>
          </cell>
          <cell r="D361" t="str">
            <v>Ｎメデイア</v>
          </cell>
        </row>
        <row r="362">
          <cell r="A362" t="str">
            <v>S00</v>
          </cell>
          <cell r="B362" t="str">
            <v>ＳＪ本社</v>
          </cell>
          <cell r="C362" t="str">
            <v>SJ2</v>
          </cell>
          <cell r="D362" t="str">
            <v>シェリダンＪ</v>
          </cell>
        </row>
        <row r="363">
          <cell r="A363" t="str">
            <v>S03</v>
          </cell>
          <cell r="B363" t="str">
            <v>販売阪急本店</v>
          </cell>
          <cell r="C363" t="str">
            <v>SJ2</v>
          </cell>
          <cell r="D363" t="str">
            <v>シェリダンＪ</v>
          </cell>
        </row>
        <row r="364">
          <cell r="A364" t="str">
            <v>S20</v>
          </cell>
          <cell r="B364" t="str">
            <v>通販事業部</v>
          </cell>
          <cell r="C364" t="str">
            <v>A01</v>
          </cell>
          <cell r="D364" t="str">
            <v>丸八真綿</v>
          </cell>
        </row>
        <row r="365">
          <cell r="A365" t="str">
            <v>S25</v>
          </cell>
          <cell r="B365" t="str">
            <v>ＴＩＡＪ本社</v>
          </cell>
          <cell r="C365" t="str">
            <v>SJ1</v>
          </cell>
          <cell r="D365" t="str">
            <v>ティアイエーＪ</v>
          </cell>
        </row>
        <row r="366">
          <cell r="A366" t="str">
            <v>S57</v>
          </cell>
          <cell r="B366" t="str">
            <v>販売大丸神戸店</v>
          </cell>
          <cell r="C366" t="str">
            <v>SJ2</v>
          </cell>
          <cell r="D366" t="str">
            <v>シェリダンＪ</v>
          </cell>
        </row>
        <row r="367">
          <cell r="A367" t="str">
            <v>S64</v>
          </cell>
          <cell r="B367" t="str">
            <v>販売大丸心斎橋</v>
          </cell>
          <cell r="C367" t="str">
            <v>SJ2</v>
          </cell>
          <cell r="D367" t="str">
            <v>シェリダンＪ</v>
          </cell>
        </row>
        <row r="368">
          <cell r="A368" t="str">
            <v>S65</v>
          </cell>
          <cell r="B368" t="str">
            <v>販売大阪</v>
          </cell>
          <cell r="C368" t="str">
            <v>SJ2</v>
          </cell>
          <cell r="D368" t="str">
            <v>シェリダンＪ</v>
          </cell>
        </row>
        <row r="369">
          <cell r="A369" t="str">
            <v>S67</v>
          </cell>
          <cell r="B369" t="str">
            <v>販売トキハ</v>
          </cell>
          <cell r="C369" t="str">
            <v>SJ2</v>
          </cell>
          <cell r="D369" t="str">
            <v>シェリダンＪ</v>
          </cell>
        </row>
        <row r="370">
          <cell r="A370" t="str">
            <v>T81</v>
          </cell>
          <cell r="B370" t="str">
            <v>池口本社</v>
          </cell>
          <cell r="C370" t="str">
            <v>H55</v>
          </cell>
          <cell r="D370" t="str">
            <v>池口丸八真綿</v>
          </cell>
        </row>
        <row r="371">
          <cell r="A371" t="str">
            <v>T83</v>
          </cell>
          <cell r="B371" t="str">
            <v>広島</v>
          </cell>
          <cell r="C371" t="str">
            <v>H55</v>
          </cell>
          <cell r="D371" t="str">
            <v>池口丸八真綿</v>
          </cell>
        </row>
        <row r="372">
          <cell r="A372" t="str">
            <v>T87</v>
          </cell>
          <cell r="B372" t="str">
            <v>福山</v>
          </cell>
          <cell r="C372" t="str">
            <v>H55</v>
          </cell>
          <cell r="D372" t="str">
            <v>池口丸八真綿</v>
          </cell>
        </row>
        <row r="373">
          <cell r="A373" t="str">
            <v>T89</v>
          </cell>
          <cell r="B373" t="str">
            <v>博多</v>
          </cell>
          <cell r="C373" t="str">
            <v>H55</v>
          </cell>
          <cell r="D373" t="str">
            <v>池口丸八真綿</v>
          </cell>
        </row>
        <row r="374">
          <cell r="A374" t="str">
            <v>T93</v>
          </cell>
          <cell r="B374" t="str">
            <v>鹿児島城山</v>
          </cell>
          <cell r="C374" t="str">
            <v>H55</v>
          </cell>
          <cell r="D374" t="str">
            <v>池口丸八真綿</v>
          </cell>
        </row>
        <row r="375">
          <cell r="A375" t="str">
            <v>V10</v>
          </cell>
          <cell r="B375" t="str">
            <v>施設管理課</v>
          </cell>
          <cell r="C375" t="str">
            <v>A01</v>
          </cell>
          <cell r="D375" t="str">
            <v>丸八真綿</v>
          </cell>
        </row>
        <row r="376">
          <cell r="A376" t="str">
            <v>V50</v>
          </cell>
          <cell r="B376" t="str">
            <v>調布店</v>
          </cell>
          <cell r="C376" t="str">
            <v>A01</v>
          </cell>
          <cell r="D376" t="str">
            <v>丸八真綿</v>
          </cell>
        </row>
        <row r="377">
          <cell r="A377" t="str">
            <v>W07</v>
          </cell>
          <cell r="B377" t="str">
            <v>江坂直轄</v>
          </cell>
          <cell r="C377" t="str">
            <v>H20</v>
          </cell>
          <cell r="D377" t="str">
            <v>佐藤丸八真綿</v>
          </cell>
        </row>
        <row r="378">
          <cell r="A378" t="str">
            <v>W24</v>
          </cell>
          <cell r="B378" t="str">
            <v>博多中央</v>
          </cell>
          <cell r="C378" t="str">
            <v>H20</v>
          </cell>
          <cell r="D378" t="str">
            <v>佐藤丸八真綿</v>
          </cell>
        </row>
        <row r="379">
          <cell r="A379" t="str">
            <v>W30</v>
          </cell>
          <cell r="B379" t="str">
            <v>パートナー明石</v>
          </cell>
          <cell r="C379" t="str">
            <v>H25</v>
          </cell>
          <cell r="D379" t="str">
            <v>Ｍハピネス</v>
          </cell>
        </row>
        <row r="380">
          <cell r="A380" t="str">
            <v>W76</v>
          </cell>
          <cell r="B380" t="str">
            <v>福岡那珂</v>
          </cell>
          <cell r="C380" t="str">
            <v>H20</v>
          </cell>
          <cell r="D380" t="str">
            <v>佐藤丸八真綿</v>
          </cell>
        </row>
        <row r="381">
          <cell r="A381" t="str">
            <v>Y51</v>
          </cell>
          <cell r="B381" t="str">
            <v>ＮＳＧ</v>
          </cell>
          <cell r="C381" t="str">
            <v>N01</v>
          </cell>
          <cell r="D381" t="str">
            <v>Ｎメデイア</v>
          </cell>
        </row>
        <row r="382">
          <cell r="A382" t="str">
            <v>Y61</v>
          </cell>
          <cell r="B382" t="str">
            <v>浜松通販</v>
          </cell>
          <cell r="C382" t="str">
            <v>A01</v>
          </cell>
          <cell r="D382" t="str">
            <v>丸八真綿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AA66"/>
  <sheetViews>
    <sheetView showGridLines="0" tabSelected="1" view="pageBreakPreview" zoomScale="75" zoomScaleNormal="80" zoomScaleSheetLayoutView="75" workbookViewId="0"/>
  </sheetViews>
  <sheetFormatPr defaultRowHeight="18.75" x14ac:dyDescent="0.15"/>
  <cols>
    <col min="1" max="3" width="3.625" style="1" customWidth="1"/>
    <col min="4" max="9" width="10.625" style="1" customWidth="1"/>
    <col min="10" max="10" width="10.625" style="2" customWidth="1"/>
    <col min="11" max="14" width="10.625" style="1" customWidth="1"/>
    <col min="15" max="16" width="3.625" style="1" customWidth="1"/>
    <col min="17" max="255" width="9" style="1"/>
    <col min="256" max="256" width="1.875" style="1" customWidth="1"/>
    <col min="257" max="257" width="9" style="1"/>
    <col min="258" max="258" width="6.75" style="1" customWidth="1"/>
    <col min="259" max="259" width="16.75" style="1" customWidth="1"/>
    <col min="260" max="260" width="5.125" style="1" customWidth="1"/>
    <col min="261" max="261" width="14.5" style="1" customWidth="1"/>
    <col min="262" max="262" width="5.25" style="1" customWidth="1"/>
    <col min="263" max="263" width="18.375" style="1" customWidth="1"/>
    <col min="264" max="264" width="5.25" style="1" customWidth="1"/>
    <col min="265" max="265" width="17.5" style="1" customWidth="1"/>
    <col min="266" max="266" width="12.375" style="1" customWidth="1"/>
    <col min="267" max="511" width="9" style="1"/>
    <col min="512" max="512" width="1.875" style="1" customWidth="1"/>
    <col min="513" max="513" width="9" style="1"/>
    <col min="514" max="514" width="6.75" style="1" customWidth="1"/>
    <col min="515" max="515" width="16.75" style="1" customWidth="1"/>
    <col min="516" max="516" width="5.125" style="1" customWidth="1"/>
    <col min="517" max="517" width="14.5" style="1" customWidth="1"/>
    <col min="518" max="518" width="5.25" style="1" customWidth="1"/>
    <col min="519" max="519" width="18.375" style="1" customWidth="1"/>
    <col min="520" max="520" width="5.25" style="1" customWidth="1"/>
    <col min="521" max="521" width="17.5" style="1" customWidth="1"/>
    <col min="522" max="522" width="12.375" style="1" customWidth="1"/>
    <col min="523" max="767" width="9" style="1"/>
    <col min="768" max="768" width="1.875" style="1" customWidth="1"/>
    <col min="769" max="769" width="9" style="1"/>
    <col min="770" max="770" width="6.75" style="1" customWidth="1"/>
    <col min="771" max="771" width="16.75" style="1" customWidth="1"/>
    <col min="772" max="772" width="5.125" style="1" customWidth="1"/>
    <col min="773" max="773" width="14.5" style="1" customWidth="1"/>
    <col min="774" max="774" width="5.25" style="1" customWidth="1"/>
    <col min="775" max="775" width="18.375" style="1" customWidth="1"/>
    <col min="776" max="776" width="5.25" style="1" customWidth="1"/>
    <col min="777" max="777" width="17.5" style="1" customWidth="1"/>
    <col min="778" max="778" width="12.375" style="1" customWidth="1"/>
    <col min="779" max="1023" width="9" style="1"/>
    <col min="1024" max="1024" width="1.875" style="1" customWidth="1"/>
    <col min="1025" max="1025" width="9" style="1"/>
    <col min="1026" max="1026" width="6.75" style="1" customWidth="1"/>
    <col min="1027" max="1027" width="16.75" style="1" customWidth="1"/>
    <col min="1028" max="1028" width="5.125" style="1" customWidth="1"/>
    <col min="1029" max="1029" width="14.5" style="1" customWidth="1"/>
    <col min="1030" max="1030" width="5.25" style="1" customWidth="1"/>
    <col min="1031" max="1031" width="18.375" style="1" customWidth="1"/>
    <col min="1032" max="1032" width="5.25" style="1" customWidth="1"/>
    <col min="1033" max="1033" width="17.5" style="1" customWidth="1"/>
    <col min="1034" max="1034" width="12.375" style="1" customWidth="1"/>
    <col min="1035" max="1279" width="9" style="1"/>
    <col min="1280" max="1280" width="1.875" style="1" customWidth="1"/>
    <col min="1281" max="1281" width="9" style="1"/>
    <col min="1282" max="1282" width="6.75" style="1" customWidth="1"/>
    <col min="1283" max="1283" width="16.75" style="1" customWidth="1"/>
    <col min="1284" max="1284" width="5.125" style="1" customWidth="1"/>
    <col min="1285" max="1285" width="14.5" style="1" customWidth="1"/>
    <col min="1286" max="1286" width="5.25" style="1" customWidth="1"/>
    <col min="1287" max="1287" width="18.375" style="1" customWidth="1"/>
    <col min="1288" max="1288" width="5.25" style="1" customWidth="1"/>
    <col min="1289" max="1289" width="17.5" style="1" customWidth="1"/>
    <col min="1290" max="1290" width="12.375" style="1" customWidth="1"/>
    <col min="1291" max="1535" width="9" style="1"/>
    <col min="1536" max="1536" width="1.875" style="1" customWidth="1"/>
    <col min="1537" max="1537" width="9" style="1"/>
    <col min="1538" max="1538" width="6.75" style="1" customWidth="1"/>
    <col min="1539" max="1539" width="16.75" style="1" customWidth="1"/>
    <col min="1540" max="1540" width="5.125" style="1" customWidth="1"/>
    <col min="1541" max="1541" width="14.5" style="1" customWidth="1"/>
    <col min="1542" max="1542" width="5.25" style="1" customWidth="1"/>
    <col min="1543" max="1543" width="18.375" style="1" customWidth="1"/>
    <col min="1544" max="1544" width="5.25" style="1" customWidth="1"/>
    <col min="1545" max="1545" width="17.5" style="1" customWidth="1"/>
    <col min="1546" max="1546" width="12.375" style="1" customWidth="1"/>
    <col min="1547" max="1791" width="9" style="1"/>
    <col min="1792" max="1792" width="1.875" style="1" customWidth="1"/>
    <col min="1793" max="1793" width="9" style="1"/>
    <col min="1794" max="1794" width="6.75" style="1" customWidth="1"/>
    <col min="1795" max="1795" width="16.75" style="1" customWidth="1"/>
    <col min="1796" max="1796" width="5.125" style="1" customWidth="1"/>
    <col min="1797" max="1797" width="14.5" style="1" customWidth="1"/>
    <col min="1798" max="1798" width="5.25" style="1" customWidth="1"/>
    <col min="1799" max="1799" width="18.375" style="1" customWidth="1"/>
    <col min="1800" max="1800" width="5.25" style="1" customWidth="1"/>
    <col min="1801" max="1801" width="17.5" style="1" customWidth="1"/>
    <col min="1802" max="1802" width="12.375" style="1" customWidth="1"/>
    <col min="1803" max="2047" width="9" style="1"/>
    <col min="2048" max="2048" width="1.875" style="1" customWidth="1"/>
    <col min="2049" max="2049" width="9" style="1"/>
    <col min="2050" max="2050" width="6.75" style="1" customWidth="1"/>
    <col min="2051" max="2051" width="16.75" style="1" customWidth="1"/>
    <col min="2052" max="2052" width="5.125" style="1" customWidth="1"/>
    <col min="2053" max="2053" width="14.5" style="1" customWidth="1"/>
    <col min="2054" max="2054" width="5.25" style="1" customWidth="1"/>
    <col min="2055" max="2055" width="18.375" style="1" customWidth="1"/>
    <col min="2056" max="2056" width="5.25" style="1" customWidth="1"/>
    <col min="2057" max="2057" width="17.5" style="1" customWidth="1"/>
    <col min="2058" max="2058" width="12.375" style="1" customWidth="1"/>
    <col min="2059" max="2303" width="9" style="1"/>
    <col min="2304" max="2304" width="1.875" style="1" customWidth="1"/>
    <col min="2305" max="2305" width="9" style="1"/>
    <col min="2306" max="2306" width="6.75" style="1" customWidth="1"/>
    <col min="2307" max="2307" width="16.75" style="1" customWidth="1"/>
    <col min="2308" max="2308" width="5.125" style="1" customWidth="1"/>
    <col min="2309" max="2309" width="14.5" style="1" customWidth="1"/>
    <col min="2310" max="2310" width="5.25" style="1" customWidth="1"/>
    <col min="2311" max="2311" width="18.375" style="1" customWidth="1"/>
    <col min="2312" max="2312" width="5.25" style="1" customWidth="1"/>
    <col min="2313" max="2313" width="17.5" style="1" customWidth="1"/>
    <col min="2314" max="2314" width="12.375" style="1" customWidth="1"/>
    <col min="2315" max="2559" width="9" style="1"/>
    <col min="2560" max="2560" width="1.875" style="1" customWidth="1"/>
    <col min="2561" max="2561" width="9" style="1"/>
    <col min="2562" max="2562" width="6.75" style="1" customWidth="1"/>
    <col min="2563" max="2563" width="16.75" style="1" customWidth="1"/>
    <col min="2564" max="2564" width="5.125" style="1" customWidth="1"/>
    <col min="2565" max="2565" width="14.5" style="1" customWidth="1"/>
    <col min="2566" max="2566" width="5.25" style="1" customWidth="1"/>
    <col min="2567" max="2567" width="18.375" style="1" customWidth="1"/>
    <col min="2568" max="2568" width="5.25" style="1" customWidth="1"/>
    <col min="2569" max="2569" width="17.5" style="1" customWidth="1"/>
    <col min="2570" max="2570" width="12.375" style="1" customWidth="1"/>
    <col min="2571" max="2815" width="9" style="1"/>
    <col min="2816" max="2816" width="1.875" style="1" customWidth="1"/>
    <col min="2817" max="2817" width="9" style="1"/>
    <col min="2818" max="2818" width="6.75" style="1" customWidth="1"/>
    <col min="2819" max="2819" width="16.75" style="1" customWidth="1"/>
    <col min="2820" max="2820" width="5.125" style="1" customWidth="1"/>
    <col min="2821" max="2821" width="14.5" style="1" customWidth="1"/>
    <col min="2822" max="2822" width="5.25" style="1" customWidth="1"/>
    <col min="2823" max="2823" width="18.375" style="1" customWidth="1"/>
    <col min="2824" max="2824" width="5.25" style="1" customWidth="1"/>
    <col min="2825" max="2825" width="17.5" style="1" customWidth="1"/>
    <col min="2826" max="2826" width="12.375" style="1" customWidth="1"/>
    <col min="2827" max="3071" width="9" style="1"/>
    <col min="3072" max="3072" width="1.875" style="1" customWidth="1"/>
    <col min="3073" max="3073" width="9" style="1"/>
    <col min="3074" max="3074" width="6.75" style="1" customWidth="1"/>
    <col min="3075" max="3075" width="16.75" style="1" customWidth="1"/>
    <col min="3076" max="3076" width="5.125" style="1" customWidth="1"/>
    <col min="3077" max="3077" width="14.5" style="1" customWidth="1"/>
    <col min="3078" max="3078" width="5.25" style="1" customWidth="1"/>
    <col min="3079" max="3079" width="18.375" style="1" customWidth="1"/>
    <col min="3080" max="3080" width="5.25" style="1" customWidth="1"/>
    <col min="3081" max="3081" width="17.5" style="1" customWidth="1"/>
    <col min="3082" max="3082" width="12.375" style="1" customWidth="1"/>
    <col min="3083" max="3327" width="9" style="1"/>
    <col min="3328" max="3328" width="1.875" style="1" customWidth="1"/>
    <col min="3329" max="3329" width="9" style="1"/>
    <col min="3330" max="3330" width="6.75" style="1" customWidth="1"/>
    <col min="3331" max="3331" width="16.75" style="1" customWidth="1"/>
    <col min="3332" max="3332" width="5.125" style="1" customWidth="1"/>
    <col min="3333" max="3333" width="14.5" style="1" customWidth="1"/>
    <col min="3334" max="3334" width="5.25" style="1" customWidth="1"/>
    <col min="3335" max="3335" width="18.375" style="1" customWidth="1"/>
    <col min="3336" max="3336" width="5.25" style="1" customWidth="1"/>
    <col min="3337" max="3337" width="17.5" style="1" customWidth="1"/>
    <col min="3338" max="3338" width="12.375" style="1" customWidth="1"/>
    <col min="3339" max="3583" width="9" style="1"/>
    <col min="3584" max="3584" width="1.875" style="1" customWidth="1"/>
    <col min="3585" max="3585" width="9" style="1"/>
    <col min="3586" max="3586" width="6.75" style="1" customWidth="1"/>
    <col min="3587" max="3587" width="16.75" style="1" customWidth="1"/>
    <col min="3588" max="3588" width="5.125" style="1" customWidth="1"/>
    <col min="3589" max="3589" width="14.5" style="1" customWidth="1"/>
    <col min="3590" max="3590" width="5.25" style="1" customWidth="1"/>
    <col min="3591" max="3591" width="18.375" style="1" customWidth="1"/>
    <col min="3592" max="3592" width="5.25" style="1" customWidth="1"/>
    <col min="3593" max="3593" width="17.5" style="1" customWidth="1"/>
    <col min="3594" max="3594" width="12.375" style="1" customWidth="1"/>
    <col min="3595" max="3839" width="9" style="1"/>
    <col min="3840" max="3840" width="1.875" style="1" customWidth="1"/>
    <col min="3841" max="3841" width="9" style="1"/>
    <col min="3842" max="3842" width="6.75" style="1" customWidth="1"/>
    <col min="3843" max="3843" width="16.75" style="1" customWidth="1"/>
    <col min="3844" max="3844" width="5.125" style="1" customWidth="1"/>
    <col min="3845" max="3845" width="14.5" style="1" customWidth="1"/>
    <col min="3846" max="3846" width="5.25" style="1" customWidth="1"/>
    <col min="3847" max="3847" width="18.375" style="1" customWidth="1"/>
    <col min="3848" max="3848" width="5.25" style="1" customWidth="1"/>
    <col min="3849" max="3849" width="17.5" style="1" customWidth="1"/>
    <col min="3850" max="3850" width="12.375" style="1" customWidth="1"/>
    <col min="3851" max="4095" width="9" style="1"/>
    <col min="4096" max="4096" width="1.875" style="1" customWidth="1"/>
    <col min="4097" max="4097" width="9" style="1"/>
    <col min="4098" max="4098" width="6.75" style="1" customWidth="1"/>
    <col min="4099" max="4099" width="16.75" style="1" customWidth="1"/>
    <col min="4100" max="4100" width="5.125" style="1" customWidth="1"/>
    <col min="4101" max="4101" width="14.5" style="1" customWidth="1"/>
    <col min="4102" max="4102" width="5.25" style="1" customWidth="1"/>
    <col min="4103" max="4103" width="18.375" style="1" customWidth="1"/>
    <col min="4104" max="4104" width="5.25" style="1" customWidth="1"/>
    <col min="4105" max="4105" width="17.5" style="1" customWidth="1"/>
    <col min="4106" max="4106" width="12.375" style="1" customWidth="1"/>
    <col min="4107" max="4351" width="9" style="1"/>
    <col min="4352" max="4352" width="1.875" style="1" customWidth="1"/>
    <col min="4353" max="4353" width="9" style="1"/>
    <col min="4354" max="4354" width="6.75" style="1" customWidth="1"/>
    <col min="4355" max="4355" width="16.75" style="1" customWidth="1"/>
    <col min="4356" max="4356" width="5.125" style="1" customWidth="1"/>
    <col min="4357" max="4357" width="14.5" style="1" customWidth="1"/>
    <col min="4358" max="4358" width="5.25" style="1" customWidth="1"/>
    <col min="4359" max="4359" width="18.375" style="1" customWidth="1"/>
    <col min="4360" max="4360" width="5.25" style="1" customWidth="1"/>
    <col min="4361" max="4361" width="17.5" style="1" customWidth="1"/>
    <col min="4362" max="4362" width="12.375" style="1" customWidth="1"/>
    <col min="4363" max="4607" width="9" style="1"/>
    <col min="4608" max="4608" width="1.875" style="1" customWidth="1"/>
    <col min="4609" max="4609" width="9" style="1"/>
    <col min="4610" max="4610" width="6.75" style="1" customWidth="1"/>
    <col min="4611" max="4611" width="16.75" style="1" customWidth="1"/>
    <col min="4612" max="4612" width="5.125" style="1" customWidth="1"/>
    <col min="4613" max="4613" width="14.5" style="1" customWidth="1"/>
    <col min="4614" max="4614" width="5.25" style="1" customWidth="1"/>
    <col min="4615" max="4615" width="18.375" style="1" customWidth="1"/>
    <col min="4616" max="4616" width="5.25" style="1" customWidth="1"/>
    <col min="4617" max="4617" width="17.5" style="1" customWidth="1"/>
    <col min="4618" max="4618" width="12.375" style="1" customWidth="1"/>
    <col min="4619" max="4863" width="9" style="1"/>
    <col min="4864" max="4864" width="1.875" style="1" customWidth="1"/>
    <col min="4865" max="4865" width="9" style="1"/>
    <col min="4866" max="4866" width="6.75" style="1" customWidth="1"/>
    <col min="4867" max="4867" width="16.75" style="1" customWidth="1"/>
    <col min="4868" max="4868" width="5.125" style="1" customWidth="1"/>
    <col min="4869" max="4869" width="14.5" style="1" customWidth="1"/>
    <col min="4870" max="4870" width="5.25" style="1" customWidth="1"/>
    <col min="4871" max="4871" width="18.375" style="1" customWidth="1"/>
    <col min="4872" max="4872" width="5.25" style="1" customWidth="1"/>
    <col min="4873" max="4873" width="17.5" style="1" customWidth="1"/>
    <col min="4874" max="4874" width="12.375" style="1" customWidth="1"/>
    <col min="4875" max="5119" width="9" style="1"/>
    <col min="5120" max="5120" width="1.875" style="1" customWidth="1"/>
    <col min="5121" max="5121" width="9" style="1"/>
    <col min="5122" max="5122" width="6.75" style="1" customWidth="1"/>
    <col min="5123" max="5123" width="16.75" style="1" customWidth="1"/>
    <col min="5124" max="5124" width="5.125" style="1" customWidth="1"/>
    <col min="5125" max="5125" width="14.5" style="1" customWidth="1"/>
    <col min="5126" max="5126" width="5.25" style="1" customWidth="1"/>
    <col min="5127" max="5127" width="18.375" style="1" customWidth="1"/>
    <col min="5128" max="5128" width="5.25" style="1" customWidth="1"/>
    <col min="5129" max="5129" width="17.5" style="1" customWidth="1"/>
    <col min="5130" max="5130" width="12.375" style="1" customWidth="1"/>
    <col min="5131" max="5375" width="9" style="1"/>
    <col min="5376" max="5376" width="1.875" style="1" customWidth="1"/>
    <col min="5377" max="5377" width="9" style="1"/>
    <col min="5378" max="5378" width="6.75" style="1" customWidth="1"/>
    <col min="5379" max="5379" width="16.75" style="1" customWidth="1"/>
    <col min="5380" max="5380" width="5.125" style="1" customWidth="1"/>
    <col min="5381" max="5381" width="14.5" style="1" customWidth="1"/>
    <col min="5382" max="5382" width="5.25" style="1" customWidth="1"/>
    <col min="5383" max="5383" width="18.375" style="1" customWidth="1"/>
    <col min="5384" max="5384" width="5.25" style="1" customWidth="1"/>
    <col min="5385" max="5385" width="17.5" style="1" customWidth="1"/>
    <col min="5386" max="5386" width="12.375" style="1" customWidth="1"/>
    <col min="5387" max="5631" width="9" style="1"/>
    <col min="5632" max="5632" width="1.875" style="1" customWidth="1"/>
    <col min="5633" max="5633" width="9" style="1"/>
    <col min="5634" max="5634" width="6.75" style="1" customWidth="1"/>
    <col min="5635" max="5635" width="16.75" style="1" customWidth="1"/>
    <col min="5636" max="5636" width="5.125" style="1" customWidth="1"/>
    <col min="5637" max="5637" width="14.5" style="1" customWidth="1"/>
    <col min="5638" max="5638" width="5.25" style="1" customWidth="1"/>
    <col min="5639" max="5639" width="18.375" style="1" customWidth="1"/>
    <col min="5640" max="5640" width="5.25" style="1" customWidth="1"/>
    <col min="5641" max="5641" width="17.5" style="1" customWidth="1"/>
    <col min="5642" max="5642" width="12.375" style="1" customWidth="1"/>
    <col min="5643" max="5887" width="9" style="1"/>
    <col min="5888" max="5888" width="1.875" style="1" customWidth="1"/>
    <col min="5889" max="5889" width="9" style="1"/>
    <col min="5890" max="5890" width="6.75" style="1" customWidth="1"/>
    <col min="5891" max="5891" width="16.75" style="1" customWidth="1"/>
    <col min="5892" max="5892" width="5.125" style="1" customWidth="1"/>
    <col min="5893" max="5893" width="14.5" style="1" customWidth="1"/>
    <col min="5894" max="5894" width="5.25" style="1" customWidth="1"/>
    <col min="5895" max="5895" width="18.375" style="1" customWidth="1"/>
    <col min="5896" max="5896" width="5.25" style="1" customWidth="1"/>
    <col min="5897" max="5897" width="17.5" style="1" customWidth="1"/>
    <col min="5898" max="5898" width="12.375" style="1" customWidth="1"/>
    <col min="5899" max="6143" width="9" style="1"/>
    <col min="6144" max="6144" width="1.875" style="1" customWidth="1"/>
    <col min="6145" max="6145" width="9" style="1"/>
    <col min="6146" max="6146" width="6.75" style="1" customWidth="1"/>
    <col min="6147" max="6147" width="16.75" style="1" customWidth="1"/>
    <col min="6148" max="6148" width="5.125" style="1" customWidth="1"/>
    <col min="6149" max="6149" width="14.5" style="1" customWidth="1"/>
    <col min="6150" max="6150" width="5.25" style="1" customWidth="1"/>
    <col min="6151" max="6151" width="18.375" style="1" customWidth="1"/>
    <col min="6152" max="6152" width="5.25" style="1" customWidth="1"/>
    <col min="6153" max="6153" width="17.5" style="1" customWidth="1"/>
    <col min="6154" max="6154" width="12.375" style="1" customWidth="1"/>
    <col min="6155" max="6399" width="9" style="1"/>
    <col min="6400" max="6400" width="1.875" style="1" customWidth="1"/>
    <col min="6401" max="6401" width="9" style="1"/>
    <col min="6402" max="6402" width="6.75" style="1" customWidth="1"/>
    <col min="6403" max="6403" width="16.75" style="1" customWidth="1"/>
    <col min="6404" max="6404" width="5.125" style="1" customWidth="1"/>
    <col min="6405" max="6405" width="14.5" style="1" customWidth="1"/>
    <col min="6406" max="6406" width="5.25" style="1" customWidth="1"/>
    <col min="6407" max="6407" width="18.375" style="1" customWidth="1"/>
    <col min="6408" max="6408" width="5.25" style="1" customWidth="1"/>
    <col min="6409" max="6409" width="17.5" style="1" customWidth="1"/>
    <col min="6410" max="6410" width="12.375" style="1" customWidth="1"/>
    <col min="6411" max="6655" width="9" style="1"/>
    <col min="6656" max="6656" width="1.875" style="1" customWidth="1"/>
    <col min="6657" max="6657" width="9" style="1"/>
    <col min="6658" max="6658" width="6.75" style="1" customWidth="1"/>
    <col min="6659" max="6659" width="16.75" style="1" customWidth="1"/>
    <col min="6660" max="6660" width="5.125" style="1" customWidth="1"/>
    <col min="6661" max="6661" width="14.5" style="1" customWidth="1"/>
    <col min="6662" max="6662" width="5.25" style="1" customWidth="1"/>
    <col min="6663" max="6663" width="18.375" style="1" customWidth="1"/>
    <col min="6664" max="6664" width="5.25" style="1" customWidth="1"/>
    <col min="6665" max="6665" width="17.5" style="1" customWidth="1"/>
    <col min="6666" max="6666" width="12.375" style="1" customWidth="1"/>
    <col min="6667" max="6911" width="9" style="1"/>
    <col min="6912" max="6912" width="1.875" style="1" customWidth="1"/>
    <col min="6913" max="6913" width="9" style="1"/>
    <col min="6914" max="6914" width="6.75" style="1" customWidth="1"/>
    <col min="6915" max="6915" width="16.75" style="1" customWidth="1"/>
    <col min="6916" max="6916" width="5.125" style="1" customWidth="1"/>
    <col min="6917" max="6917" width="14.5" style="1" customWidth="1"/>
    <col min="6918" max="6918" width="5.25" style="1" customWidth="1"/>
    <col min="6919" max="6919" width="18.375" style="1" customWidth="1"/>
    <col min="6920" max="6920" width="5.25" style="1" customWidth="1"/>
    <col min="6921" max="6921" width="17.5" style="1" customWidth="1"/>
    <col min="6922" max="6922" width="12.375" style="1" customWidth="1"/>
    <col min="6923" max="7167" width="9" style="1"/>
    <col min="7168" max="7168" width="1.875" style="1" customWidth="1"/>
    <col min="7169" max="7169" width="9" style="1"/>
    <col min="7170" max="7170" width="6.75" style="1" customWidth="1"/>
    <col min="7171" max="7171" width="16.75" style="1" customWidth="1"/>
    <col min="7172" max="7172" width="5.125" style="1" customWidth="1"/>
    <col min="7173" max="7173" width="14.5" style="1" customWidth="1"/>
    <col min="7174" max="7174" width="5.25" style="1" customWidth="1"/>
    <col min="7175" max="7175" width="18.375" style="1" customWidth="1"/>
    <col min="7176" max="7176" width="5.25" style="1" customWidth="1"/>
    <col min="7177" max="7177" width="17.5" style="1" customWidth="1"/>
    <col min="7178" max="7178" width="12.375" style="1" customWidth="1"/>
    <col min="7179" max="7423" width="9" style="1"/>
    <col min="7424" max="7424" width="1.875" style="1" customWidth="1"/>
    <col min="7425" max="7425" width="9" style="1"/>
    <col min="7426" max="7426" width="6.75" style="1" customWidth="1"/>
    <col min="7427" max="7427" width="16.75" style="1" customWidth="1"/>
    <col min="7428" max="7428" width="5.125" style="1" customWidth="1"/>
    <col min="7429" max="7429" width="14.5" style="1" customWidth="1"/>
    <col min="7430" max="7430" width="5.25" style="1" customWidth="1"/>
    <col min="7431" max="7431" width="18.375" style="1" customWidth="1"/>
    <col min="7432" max="7432" width="5.25" style="1" customWidth="1"/>
    <col min="7433" max="7433" width="17.5" style="1" customWidth="1"/>
    <col min="7434" max="7434" width="12.375" style="1" customWidth="1"/>
    <col min="7435" max="7679" width="9" style="1"/>
    <col min="7680" max="7680" width="1.875" style="1" customWidth="1"/>
    <col min="7681" max="7681" width="9" style="1"/>
    <col min="7682" max="7682" width="6.75" style="1" customWidth="1"/>
    <col min="7683" max="7683" width="16.75" style="1" customWidth="1"/>
    <col min="7684" max="7684" width="5.125" style="1" customWidth="1"/>
    <col min="7685" max="7685" width="14.5" style="1" customWidth="1"/>
    <col min="7686" max="7686" width="5.25" style="1" customWidth="1"/>
    <col min="7687" max="7687" width="18.375" style="1" customWidth="1"/>
    <col min="7688" max="7688" width="5.25" style="1" customWidth="1"/>
    <col min="7689" max="7689" width="17.5" style="1" customWidth="1"/>
    <col min="7690" max="7690" width="12.375" style="1" customWidth="1"/>
    <col min="7691" max="7935" width="9" style="1"/>
    <col min="7936" max="7936" width="1.875" style="1" customWidth="1"/>
    <col min="7937" max="7937" width="9" style="1"/>
    <col min="7938" max="7938" width="6.75" style="1" customWidth="1"/>
    <col min="7939" max="7939" width="16.75" style="1" customWidth="1"/>
    <col min="7940" max="7940" width="5.125" style="1" customWidth="1"/>
    <col min="7941" max="7941" width="14.5" style="1" customWidth="1"/>
    <col min="7942" max="7942" width="5.25" style="1" customWidth="1"/>
    <col min="7943" max="7943" width="18.375" style="1" customWidth="1"/>
    <col min="7944" max="7944" width="5.25" style="1" customWidth="1"/>
    <col min="7945" max="7945" width="17.5" style="1" customWidth="1"/>
    <col min="7946" max="7946" width="12.375" style="1" customWidth="1"/>
    <col min="7947" max="8191" width="9" style="1"/>
    <col min="8192" max="8192" width="1.875" style="1" customWidth="1"/>
    <col min="8193" max="8193" width="9" style="1"/>
    <col min="8194" max="8194" width="6.75" style="1" customWidth="1"/>
    <col min="8195" max="8195" width="16.75" style="1" customWidth="1"/>
    <col min="8196" max="8196" width="5.125" style="1" customWidth="1"/>
    <col min="8197" max="8197" width="14.5" style="1" customWidth="1"/>
    <col min="8198" max="8198" width="5.25" style="1" customWidth="1"/>
    <col min="8199" max="8199" width="18.375" style="1" customWidth="1"/>
    <col min="8200" max="8200" width="5.25" style="1" customWidth="1"/>
    <col min="8201" max="8201" width="17.5" style="1" customWidth="1"/>
    <col min="8202" max="8202" width="12.375" style="1" customWidth="1"/>
    <col min="8203" max="8447" width="9" style="1"/>
    <col min="8448" max="8448" width="1.875" style="1" customWidth="1"/>
    <col min="8449" max="8449" width="9" style="1"/>
    <col min="8450" max="8450" width="6.75" style="1" customWidth="1"/>
    <col min="8451" max="8451" width="16.75" style="1" customWidth="1"/>
    <col min="8452" max="8452" width="5.125" style="1" customWidth="1"/>
    <col min="8453" max="8453" width="14.5" style="1" customWidth="1"/>
    <col min="8454" max="8454" width="5.25" style="1" customWidth="1"/>
    <col min="8455" max="8455" width="18.375" style="1" customWidth="1"/>
    <col min="8456" max="8456" width="5.25" style="1" customWidth="1"/>
    <col min="8457" max="8457" width="17.5" style="1" customWidth="1"/>
    <col min="8458" max="8458" width="12.375" style="1" customWidth="1"/>
    <col min="8459" max="8703" width="9" style="1"/>
    <col min="8704" max="8704" width="1.875" style="1" customWidth="1"/>
    <col min="8705" max="8705" width="9" style="1"/>
    <col min="8706" max="8706" width="6.75" style="1" customWidth="1"/>
    <col min="8707" max="8707" width="16.75" style="1" customWidth="1"/>
    <col min="8708" max="8708" width="5.125" style="1" customWidth="1"/>
    <col min="8709" max="8709" width="14.5" style="1" customWidth="1"/>
    <col min="8710" max="8710" width="5.25" style="1" customWidth="1"/>
    <col min="8711" max="8711" width="18.375" style="1" customWidth="1"/>
    <col min="8712" max="8712" width="5.25" style="1" customWidth="1"/>
    <col min="8713" max="8713" width="17.5" style="1" customWidth="1"/>
    <col min="8714" max="8714" width="12.375" style="1" customWidth="1"/>
    <col min="8715" max="8959" width="9" style="1"/>
    <col min="8960" max="8960" width="1.875" style="1" customWidth="1"/>
    <col min="8961" max="8961" width="9" style="1"/>
    <col min="8962" max="8962" width="6.75" style="1" customWidth="1"/>
    <col min="8963" max="8963" width="16.75" style="1" customWidth="1"/>
    <col min="8964" max="8964" width="5.125" style="1" customWidth="1"/>
    <col min="8965" max="8965" width="14.5" style="1" customWidth="1"/>
    <col min="8966" max="8966" width="5.25" style="1" customWidth="1"/>
    <col min="8967" max="8967" width="18.375" style="1" customWidth="1"/>
    <col min="8968" max="8968" width="5.25" style="1" customWidth="1"/>
    <col min="8969" max="8969" width="17.5" style="1" customWidth="1"/>
    <col min="8970" max="8970" width="12.375" style="1" customWidth="1"/>
    <col min="8971" max="9215" width="9" style="1"/>
    <col min="9216" max="9216" width="1.875" style="1" customWidth="1"/>
    <col min="9217" max="9217" width="9" style="1"/>
    <col min="9218" max="9218" width="6.75" style="1" customWidth="1"/>
    <col min="9219" max="9219" width="16.75" style="1" customWidth="1"/>
    <col min="9220" max="9220" width="5.125" style="1" customWidth="1"/>
    <col min="9221" max="9221" width="14.5" style="1" customWidth="1"/>
    <col min="9222" max="9222" width="5.25" style="1" customWidth="1"/>
    <col min="9223" max="9223" width="18.375" style="1" customWidth="1"/>
    <col min="9224" max="9224" width="5.25" style="1" customWidth="1"/>
    <col min="9225" max="9225" width="17.5" style="1" customWidth="1"/>
    <col min="9226" max="9226" width="12.375" style="1" customWidth="1"/>
    <col min="9227" max="9471" width="9" style="1"/>
    <col min="9472" max="9472" width="1.875" style="1" customWidth="1"/>
    <col min="9473" max="9473" width="9" style="1"/>
    <col min="9474" max="9474" width="6.75" style="1" customWidth="1"/>
    <col min="9475" max="9475" width="16.75" style="1" customWidth="1"/>
    <col min="9476" max="9476" width="5.125" style="1" customWidth="1"/>
    <col min="9477" max="9477" width="14.5" style="1" customWidth="1"/>
    <col min="9478" max="9478" width="5.25" style="1" customWidth="1"/>
    <col min="9479" max="9479" width="18.375" style="1" customWidth="1"/>
    <col min="9480" max="9480" width="5.25" style="1" customWidth="1"/>
    <col min="9481" max="9481" width="17.5" style="1" customWidth="1"/>
    <col min="9482" max="9482" width="12.375" style="1" customWidth="1"/>
    <col min="9483" max="9727" width="9" style="1"/>
    <col min="9728" max="9728" width="1.875" style="1" customWidth="1"/>
    <col min="9729" max="9729" width="9" style="1"/>
    <col min="9730" max="9730" width="6.75" style="1" customWidth="1"/>
    <col min="9731" max="9731" width="16.75" style="1" customWidth="1"/>
    <col min="9732" max="9732" width="5.125" style="1" customWidth="1"/>
    <col min="9733" max="9733" width="14.5" style="1" customWidth="1"/>
    <col min="9734" max="9734" width="5.25" style="1" customWidth="1"/>
    <col min="9735" max="9735" width="18.375" style="1" customWidth="1"/>
    <col min="9736" max="9736" width="5.25" style="1" customWidth="1"/>
    <col min="9737" max="9737" width="17.5" style="1" customWidth="1"/>
    <col min="9738" max="9738" width="12.375" style="1" customWidth="1"/>
    <col min="9739" max="9983" width="9" style="1"/>
    <col min="9984" max="9984" width="1.875" style="1" customWidth="1"/>
    <col min="9985" max="9985" width="9" style="1"/>
    <col min="9986" max="9986" width="6.75" style="1" customWidth="1"/>
    <col min="9987" max="9987" width="16.75" style="1" customWidth="1"/>
    <col min="9988" max="9988" width="5.125" style="1" customWidth="1"/>
    <col min="9989" max="9989" width="14.5" style="1" customWidth="1"/>
    <col min="9990" max="9990" width="5.25" style="1" customWidth="1"/>
    <col min="9991" max="9991" width="18.375" style="1" customWidth="1"/>
    <col min="9992" max="9992" width="5.25" style="1" customWidth="1"/>
    <col min="9993" max="9993" width="17.5" style="1" customWidth="1"/>
    <col min="9994" max="9994" width="12.375" style="1" customWidth="1"/>
    <col min="9995" max="10239" width="9" style="1"/>
    <col min="10240" max="10240" width="1.875" style="1" customWidth="1"/>
    <col min="10241" max="10241" width="9" style="1"/>
    <col min="10242" max="10242" width="6.75" style="1" customWidth="1"/>
    <col min="10243" max="10243" width="16.75" style="1" customWidth="1"/>
    <col min="10244" max="10244" width="5.125" style="1" customWidth="1"/>
    <col min="10245" max="10245" width="14.5" style="1" customWidth="1"/>
    <col min="10246" max="10246" width="5.25" style="1" customWidth="1"/>
    <col min="10247" max="10247" width="18.375" style="1" customWidth="1"/>
    <col min="10248" max="10248" width="5.25" style="1" customWidth="1"/>
    <col min="10249" max="10249" width="17.5" style="1" customWidth="1"/>
    <col min="10250" max="10250" width="12.375" style="1" customWidth="1"/>
    <col min="10251" max="10495" width="9" style="1"/>
    <col min="10496" max="10496" width="1.875" style="1" customWidth="1"/>
    <col min="10497" max="10497" width="9" style="1"/>
    <col min="10498" max="10498" width="6.75" style="1" customWidth="1"/>
    <col min="10499" max="10499" width="16.75" style="1" customWidth="1"/>
    <col min="10500" max="10500" width="5.125" style="1" customWidth="1"/>
    <col min="10501" max="10501" width="14.5" style="1" customWidth="1"/>
    <col min="10502" max="10502" width="5.25" style="1" customWidth="1"/>
    <col min="10503" max="10503" width="18.375" style="1" customWidth="1"/>
    <col min="10504" max="10504" width="5.25" style="1" customWidth="1"/>
    <col min="10505" max="10505" width="17.5" style="1" customWidth="1"/>
    <col min="10506" max="10506" width="12.375" style="1" customWidth="1"/>
    <col min="10507" max="10751" width="9" style="1"/>
    <col min="10752" max="10752" width="1.875" style="1" customWidth="1"/>
    <col min="10753" max="10753" width="9" style="1"/>
    <col min="10754" max="10754" width="6.75" style="1" customWidth="1"/>
    <col min="10755" max="10755" width="16.75" style="1" customWidth="1"/>
    <col min="10756" max="10756" width="5.125" style="1" customWidth="1"/>
    <col min="10757" max="10757" width="14.5" style="1" customWidth="1"/>
    <col min="10758" max="10758" width="5.25" style="1" customWidth="1"/>
    <col min="10759" max="10759" width="18.375" style="1" customWidth="1"/>
    <col min="10760" max="10760" width="5.25" style="1" customWidth="1"/>
    <col min="10761" max="10761" width="17.5" style="1" customWidth="1"/>
    <col min="10762" max="10762" width="12.375" style="1" customWidth="1"/>
    <col min="10763" max="11007" width="9" style="1"/>
    <col min="11008" max="11008" width="1.875" style="1" customWidth="1"/>
    <col min="11009" max="11009" width="9" style="1"/>
    <col min="11010" max="11010" width="6.75" style="1" customWidth="1"/>
    <col min="11011" max="11011" width="16.75" style="1" customWidth="1"/>
    <col min="11012" max="11012" width="5.125" style="1" customWidth="1"/>
    <col min="11013" max="11013" width="14.5" style="1" customWidth="1"/>
    <col min="11014" max="11014" width="5.25" style="1" customWidth="1"/>
    <col min="11015" max="11015" width="18.375" style="1" customWidth="1"/>
    <col min="11016" max="11016" width="5.25" style="1" customWidth="1"/>
    <col min="11017" max="11017" width="17.5" style="1" customWidth="1"/>
    <col min="11018" max="11018" width="12.375" style="1" customWidth="1"/>
    <col min="11019" max="11263" width="9" style="1"/>
    <col min="11264" max="11264" width="1.875" style="1" customWidth="1"/>
    <col min="11265" max="11265" width="9" style="1"/>
    <col min="11266" max="11266" width="6.75" style="1" customWidth="1"/>
    <col min="11267" max="11267" width="16.75" style="1" customWidth="1"/>
    <col min="11268" max="11268" width="5.125" style="1" customWidth="1"/>
    <col min="11269" max="11269" width="14.5" style="1" customWidth="1"/>
    <col min="11270" max="11270" width="5.25" style="1" customWidth="1"/>
    <col min="11271" max="11271" width="18.375" style="1" customWidth="1"/>
    <col min="11272" max="11272" width="5.25" style="1" customWidth="1"/>
    <col min="11273" max="11273" width="17.5" style="1" customWidth="1"/>
    <col min="11274" max="11274" width="12.375" style="1" customWidth="1"/>
    <col min="11275" max="11519" width="9" style="1"/>
    <col min="11520" max="11520" width="1.875" style="1" customWidth="1"/>
    <col min="11521" max="11521" width="9" style="1"/>
    <col min="11522" max="11522" width="6.75" style="1" customWidth="1"/>
    <col min="11523" max="11523" width="16.75" style="1" customWidth="1"/>
    <col min="11524" max="11524" width="5.125" style="1" customWidth="1"/>
    <col min="11525" max="11525" width="14.5" style="1" customWidth="1"/>
    <col min="11526" max="11526" width="5.25" style="1" customWidth="1"/>
    <col min="11527" max="11527" width="18.375" style="1" customWidth="1"/>
    <col min="11528" max="11528" width="5.25" style="1" customWidth="1"/>
    <col min="11529" max="11529" width="17.5" style="1" customWidth="1"/>
    <col min="11530" max="11530" width="12.375" style="1" customWidth="1"/>
    <col min="11531" max="11775" width="9" style="1"/>
    <col min="11776" max="11776" width="1.875" style="1" customWidth="1"/>
    <col min="11777" max="11777" width="9" style="1"/>
    <col min="11778" max="11778" width="6.75" style="1" customWidth="1"/>
    <col min="11779" max="11779" width="16.75" style="1" customWidth="1"/>
    <col min="11780" max="11780" width="5.125" style="1" customWidth="1"/>
    <col min="11781" max="11781" width="14.5" style="1" customWidth="1"/>
    <col min="11782" max="11782" width="5.25" style="1" customWidth="1"/>
    <col min="11783" max="11783" width="18.375" style="1" customWidth="1"/>
    <col min="11784" max="11784" width="5.25" style="1" customWidth="1"/>
    <col min="11785" max="11785" width="17.5" style="1" customWidth="1"/>
    <col min="11786" max="11786" width="12.375" style="1" customWidth="1"/>
    <col min="11787" max="12031" width="9" style="1"/>
    <col min="12032" max="12032" width="1.875" style="1" customWidth="1"/>
    <col min="12033" max="12033" width="9" style="1"/>
    <col min="12034" max="12034" width="6.75" style="1" customWidth="1"/>
    <col min="12035" max="12035" width="16.75" style="1" customWidth="1"/>
    <col min="12036" max="12036" width="5.125" style="1" customWidth="1"/>
    <col min="12037" max="12037" width="14.5" style="1" customWidth="1"/>
    <col min="12038" max="12038" width="5.25" style="1" customWidth="1"/>
    <col min="12039" max="12039" width="18.375" style="1" customWidth="1"/>
    <col min="12040" max="12040" width="5.25" style="1" customWidth="1"/>
    <col min="12041" max="12041" width="17.5" style="1" customWidth="1"/>
    <col min="12042" max="12042" width="12.375" style="1" customWidth="1"/>
    <col min="12043" max="12287" width="9" style="1"/>
    <col min="12288" max="12288" width="1.875" style="1" customWidth="1"/>
    <col min="12289" max="12289" width="9" style="1"/>
    <col min="12290" max="12290" width="6.75" style="1" customWidth="1"/>
    <col min="12291" max="12291" width="16.75" style="1" customWidth="1"/>
    <col min="12292" max="12292" width="5.125" style="1" customWidth="1"/>
    <col min="12293" max="12293" width="14.5" style="1" customWidth="1"/>
    <col min="12294" max="12294" width="5.25" style="1" customWidth="1"/>
    <col min="12295" max="12295" width="18.375" style="1" customWidth="1"/>
    <col min="12296" max="12296" width="5.25" style="1" customWidth="1"/>
    <col min="12297" max="12297" width="17.5" style="1" customWidth="1"/>
    <col min="12298" max="12298" width="12.375" style="1" customWidth="1"/>
    <col min="12299" max="12543" width="9" style="1"/>
    <col min="12544" max="12544" width="1.875" style="1" customWidth="1"/>
    <col min="12545" max="12545" width="9" style="1"/>
    <col min="12546" max="12546" width="6.75" style="1" customWidth="1"/>
    <col min="12547" max="12547" width="16.75" style="1" customWidth="1"/>
    <col min="12548" max="12548" width="5.125" style="1" customWidth="1"/>
    <col min="12549" max="12549" width="14.5" style="1" customWidth="1"/>
    <col min="12550" max="12550" width="5.25" style="1" customWidth="1"/>
    <col min="12551" max="12551" width="18.375" style="1" customWidth="1"/>
    <col min="12552" max="12552" width="5.25" style="1" customWidth="1"/>
    <col min="12553" max="12553" width="17.5" style="1" customWidth="1"/>
    <col min="12554" max="12554" width="12.375" style="1" customWidth="1"/>
    <col min="12555" max="12799" width="9" style="1"/>
    <col min="12800" max="12800" width="1.875" style="1" customWidth="1"/>
    <col min="12801" max="12801" width="9" style="1"/>
    <col min="12802" max="12802" width="6.75" style="1" customWidth="1"/>
    <col min="12803" max="12803" width="16.75" style="1" customWidth="1"/>
    <col min="12804" max="12804" width="5.125" style="1" customWidth="1"/>
    <col min="12805" max="12805" width="14.5" style="1" customWidth="1"/>
    <col min="12806" max="12806" width="5.25" style="1" customWidth="1"/>
    <col min="12807" max="12807" width="18.375" style="1" customWidth="1"/>
    <col min="12808" max="12808" width="5.25" style="1" customWidth="1"/>
    <col min="12809" max="12809" width="17.5" style="1" customWidth="1"/>
    <col min="12810" max="12810" width="12.375" style="1" customWidth="1"/>
    <col min="12811" max="13055" width="9" style="1"/>
    <col min="13056" max="13056" width="1.875" style="1" customWidth="1"/>
    <col min="13057" max="13057" width="9" style="1"/>
    <col min="13058" max="13058" width="6.75" style="1" customWidth="1"/>
    <col min="13059" max="13059" width="16.75" style="1" customWidth="1"/>
    <col min="13060" max="13060" width="5.125" style="1" customWidth="1"/>
    <col min="13061" max="13061" width="14.5" style="1" customWidth="1"/>
    <col min="13062" max="13062" width="5.25" style="1" customWidth="1"/>
    <col min="13063" max="13063" width="18.375" style="1" customWidth="1"/>
    <col min="13064" max="13064" width="5.25" style="1" customWidth="1"/>
    <col min="13065" max="13065" width="17.5" style="1" customWidth="1"/>
    <col min="13066" max="13066" width="12.375" style="1" customWidth="1"/>
    <col min="13067" max="13311" width="9" style="1"/>
    <col min="13312" max="13312" width="1.875" style="1" customWidth="1"/>
    <col min="13313" max="13313" width="9" style="1"/>
    <col min="13314" max="13314" width="6.75" style="1" customWidth="1"/>
    <col min="13315" max="13315" width="16.75" style="1" customWidth="1"/>
    <col min="13316" max="13316" width="5.125" style="1" customWidth="1"/>
    <col min="13317" max="13317" width="14.5" style="1" customWidth="1"/>
    <col min="13318" max="13318" width="5.25" style="1" customWidth="1"/>
    <col min="13319" max="13319" width="18.375" style="1" customWidth="1"/>
    <col min="13320" max="13320" width="5.25" style="1" customWidth="1"/>
    <col min="13321" max="13321" width="17.5" style="1" customWidth="1"/>
    <col min="13322" max="13322" width="12.375" style="1" customWidth="1"/>
    <col min="13323" max="13567" width="9" style="1"/>
    <col min="13568" max="13568" width="1.875" style="1" customWidth="1"/>
    <col min="13569" max="13569" width="9" style="1"/>
    <col min="13570" max="13570" width="6.75" style="1" customWidth="1"/>
    <col min="13571" max="13571" width="16.75" style="1" customWidth="1"/>
    <col min="13572" max="13572" width="5.125" style="1" customWidth="1"/>
    <col min="13573" max="13573" width="14.5" style="1" customWidth="1"/>
    <col min="13574" max="13574" width="5.25" style="1" customWidth="1"/>
    <col min="13575" max="13575" width="18.375" style="1" customWidth="1"/>
    <col min="13576" max="13576" width="5.25" style="1" customWidth="1"/>
    <col min="13577" max="13577" width="17.5" style="1" customWidth="1"/>
    <col min="13578" max="13578" width="12.375" style="1" customWidth="1"/>
    <col min="13579" max="13823" width="9" style="1"/>
    <col min="13824" max="13824" width="1.875" style="1" customWidth="1"/>
    <col min="13825" max="13825" width="9" style="1"/>
    <col min="13826" max="13826" width="6.75" style="1" customWidth="1"/>
    <col min="13827" max="13827" width="16.75" style="1" customWidth="1"/>
    <col min="13828" max="13828" width="5.125" style="1" customWidth="1"/>
    <col min="13829" max="13829" width="14.5" style="1" customWidth="1"/>
    <col min="13830" max="13830" width="5.25" style="1" customWidth="1"/>
    <col min="13831" max="13831" width="18.375" style="1" customWidth="1"/>
    <col min="13832" max="13832" width="5.25" style="1" customWidth="1"/>
    <col min="13833" max="13833" width="17.5" style="1" customWidth="1"/>
    <col min="13834" max="13834" width="12.375" style="1" customWidth="1"/>
    <col min="13835" max="14079" width="9" style="1"/>
    <col min="14080" max="14080" width="1.875" style="1" customWidth="1"/>
    <col min="14081" max="14081" width="9" style="1"/>
    <col min="14082" max="14082" width="6.75" style="1" customWidth="1"/>
    <col min="14083" max="14083" width="16.75" style="1" customWidth="1"/>
    <col min="14084" max="14084" width="5.125" style="1" customWidth="1"/>
    <col min="14085" max="14085" width="14.5" style="1" customWidth="1"/>
    <col min="14086" max="14086" width="5.25" style="1" customWidth="1"/>
    <col min="14087" max="14087" width="18.375" style="1" customWidth="1"/>
    <col min="14088" max="14088" width="5.25" style="1" customWidth="1"/>
    <col min="14089" max="14089" width="17.5" style="1" customWidth="1"/>
    <col min="14090" max="14090" width="12.375" style="1" customWidth="1"/>
    <col min="14091" max="14335" width="9" style="1"/>
    <col min="14336" max="14336" width="1.875" style="1" customWidth="1"/>
    <col min="14337" max="14337" width="9" style="1"/>
    <col min="14338" max="14338" width="6.75" style="1" customWidth="1"/>
    <col min="14339" max="14339" width="16.75" style="1" customWidth="1"/>
    <col min="14340" max="14340" width="5.125" style="1" customWidth="1"/>
    <col min="14341" max="14341" width="14.5" style="1" customWidth="1"/>
    <col min="14342" max="14342" width="5.25" style="1" customWidth="1"/>
    <col min="14343" max="14343" width="18.375" style="1" customWidth="1"/>
    <col min="14344" max="14344" width="5.25" style="1" customWidth="1"/>
    <col min="14345" max="14345" width="17.5" style="1" customWidth="1"/>
    <col min="14346" max="14346" width="12.375" style="1" customWidth="1"/>
    <col min="14347" max="14591" width="9" style="1"/>
    <col min="14592" max="14592" width="1.875" style="1" customWidth="1"/>
    <col min="14593" max="14593" width="9" style="1"/>
    <col min="14594" max="14594" width="6.75" style="1" customWidth="1"/>
    <col min="14595" max="14595" width="16.75" style="1" customWidth="1"/>
    <col min="14596" max="14596" width="5.125" style="1" customWidth="1"/>
    <col min="14597" max="14597" width="14.5" style="1" customWidth="1"/>
    <col min="14598" max="14598" width="5.25" style="1" customWidth="1"/>
    <col min="14599" max="14599" width="18.375" style="1" customWidth="1"/>
    <col min="14600" max="14600" width="5.25" style="1" customWidth="1"/>
    <col min="14601" max="14601" width="17.5" style="1" customWidth="1"/>
    <col min="14602" max="14602" width="12.375" style="1" customWidth="1"/>
    <col min="14603" max="14847" width="9" style="1"/>
    <col min="14848" max="14848" width="1.875" style="1" customWidth="1"/>
    <col min="14849" max="14849" width="9" style="1"/>
    <col min="14850" max="14850" width="6.75" style="1" customWidth="1"/>
    <col min="14851" max="14851" width="16.75" style="1" customWidth="1"/>
    <col min="14852" max="14852" width="5.125" style="1" customWidth="1"/>
    <col min="14853" max="14853" width="14.5" style="1" customWidth="1"/>
    <col min="14854" max="14854" width="5.25" style="1" customWidth="1"/>
    <col min="14855" max="14855" width="18.375" style="1" customWidth="1"/>
    <col min="14856" max="14856" width="5.25" style="1" customWidth="1"/>
    <col min="14857" max="14857" width="17.5" style="1" customWidth="1"/>
    <col min="14858" max="14858" width="12.375" style="1" customWidth="1"/>
    <col min="14859" max="15103" width="9" style="1"/>
    <col min="15104" max="15104" width="1.875" style="1" customWidth="1"/>
    <col min="15105" max="15105" width="9" style="1"/>
    <col min="15106" max="15106" width="6.75" style="1" customWidth="1"/>
    <col min="15107" max="15107" width="16.75" style="1" customWidth="1"/>
    <col min="15108" max="15108" width="5.125" style="1" customWidth="1"/>
    <col min="15109" max="15109" width="14.5" style="1" customWidth="1"/>
    <col min="15110" max="15110" width="5.25" style="1" customWidth="1"/>
    <col min="15111" max="15111" width="18.375" style="1" customWidth="1"/>
    <col min="15112" max="15112" width="5.25" style="1" customWidth="1"/>
    <col min="15113" max="15113" width="17.5" style="1" customWidth="1"/>
    <col min="15114" max="15114" width="12.375" style="1" customWidth="1"/>
    <col min="15115" max="15359" width="9" style="1"/>
    <col min="15360" max="15360" width="1.875" style="1" customWidth="1"/>
    <col min="15361" max="15361" width="9" style="1"/>
    <col min="15362" max="15362" width="6.75" style="1" customWidth="1"/>
    <col min="15363" max="15363" width="16.75" style="1" customWidth="1"/>
    <col min="15364" max="15364" width="5.125" style="1" customWidth="1"/>
    <col min="15365" max="15365" width="14.5" style="1" customWidth="1"/>
    <col min="15366" max="15366" width="5.25" style="1" customWidth="1"/>
    <col min="15367" max="15367" width="18.375" style="1" customWidth="1"/>
    <col min="15368" max="15368" width="5.25" style="1" customWidth="1"/>
    <col min="15369" max="15369" width="17.5" style="1" customWidth="1"/>
    <col min="15370" max="15370" width="12.375" style="1" customWidth="1"/>
    <col min="15371" max="15615" width="9" style="1"/>
    <col min="15616" max="15616" width="1.875" style="1" customWidth="1"/>
    <col min="15617" max="15617" width="9" style="1"/>
    <col min="15618" max="15618" width="6.75" style="1" customWidth="1"/>
    <col min="15619" max="15619" width="16.75" style="1" customWidth="1"/>
    <col min="15620" max="15620" width="5.125" style="1" customWidth="1"/>
    <col min="15621" max="15621" width="14.5" style="1" customWidth="1"/>
    <col min="15622" max="15622" width="5.25" style="1" customWidth="1"/>
    <col min="15623" max="15623" width="18.375" style="1" customWidth="1"/>
    <col min="15624" max="15624" width="5.25" style="1" customWidth="1"/>
    <col min="15625" max="15625" width="17.5" style="1" customWidth="1"/>
    <col min="15626" max="15626" width="12.375" style="1" customWidth="1"/>
    <col min="15627" max="15871" width="9" style="1"/>
    <col min="15872" max="15872" width="1.875" style="1" customWidth="1"/>
    <col min="15873" max="15873" width="9" style="1"/>
    <col min="15874" max="15874" width="6.75" style="1" customWidth="1"/>
    <col min="15875" max="15875" width="16.75" style="1" customWidth="1"/>
    <col min="15876" max="15876" width="5.125" style="1" customWidth="1"/>
    <col min="15877" max="15877" width="14.5" style="1" customWidth="1"/>
    <col min="15878" max="15878" width="5.25" style="1" customWidth="1"/>
    <col min="15879" max="15879" width="18.375" style="1" customWidth="1"/>
    <col min="15880" max="15880" width="5.25" style="1" customWidth="1"/>
    <col min="15881" max="15881" width="17.5" style="1" customWidth="1"/>
    <col min="15882" max="15882" width="12.375" style="1" customWidth="1"/>
    <col min="15883" max="16127" width="9" style="1"/>
    <col min="16128" max="16128" width="1.875" style="1" customWidth="1"/>
    <col min="16129" max="16129" width="9" style="1"/>
    <col min="16130" max="16130" width="6.75" style="1" customWidth="1"/>
    <col min="16131" max="16131" width="16.75" style="1" customWidth="1"/>
    <col min="16132" max="16132" width="5.125" style="1" customWidth="1"/>
    <col min="16133" max="16133" width="14.5" style="1" customWidth="1"/>
    <col min="16134" max="16134" width="5.25" style="1" customWidth="1"/>
    <col min="16135" max="16135" width="18.375" style="1" customWidth="1"/>
    <col min="16136" max="16136" width="5.25" style="1" customWidth="1"/>
    <col min="16137" max="16137" width="17.5" style="1" customWidth="1"/>
    <col min="16138" max="16138" width="12.375" style="1" customWidth="1"/>
    <col min="16139" max="16384" width="9" style="1"/>
  </cols>
  <sheetData>
    <row r="1" spans="2:27" ht="15" customHeight="1" x14ac:dyDescent="0.15">
      <c r="C1" s="3"/>
      <c r="D1" s="3"/>
      <c r="E1" s="3"/>
      <c r="F1" s="3"/>
      <c r="G1" s="3"/>
      <c r="H1" s="3"/>
      <c r="I1" s="3"/>
    </row>
    <row r="2" spans="2:27" s="4" customFormat="1" ht="57.95" customHeight="1" x14ac:dyDescent="0.15">
      <c r="B2" s="202" t="s">
        <v>109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O2" s="203" t="s">
        <v>41</v>
      </c>
      <c r="P2" s="204"/>
      <c r="Q2" s="204"/>
      <c r="R2" s="204"/>
      <c r="S2" s="205"/>
    </row>
    <row r="3" spans="2:27" s="4" customFormat="1" ht="23.1" customHeight="1" x14ac:dyDescent="0.1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O3" s="97"/>
      <c r="P3" s="97"/>
      <c r="Q3" s="97"/>
      <c r="R3" s="97"/>
      <c r="S3" s="97"/>
    </row>
    <row r="4" spans="2:27" s="4" customFormat="1" ht="23.1" customHeight="1" x14ac:dyDescent="0.15">
      <c r="B4" s="203" t="s">
        <v>21</v>
      </c>
      <c r="C4" s="204"/>
      <c r="D4" s="204"/>
      <c r="E4" s="204"/>
      <c r="F4" s="205"/>
      <c r="G4" s="31"/>
      <c r="H4" s="31"/>
      <c r="I4" s="31"/>
      <c r="J4" s="31"/>
      <c r="K4" s="31"/>
      <c r="L4" s="31"/>
      <c r="O4" s="81" t="s">
        <v>38</v>
      </c>
      <c r="P4" s="80" t="s">
        <v>108</v>
      </c>
    </row>
    <row r="5" spans="2:27" s="4" customFormat="1" ht="23.1" customHeight="1" x14ac:dyDescent="0.15">
      <c r="B5" s="206"/>
      <c r="C5" s="207"/>
      <c r="D5" s="207"/>
      <c r="E5" s="207"/>
      <c r="F5" s="208"/>
      <c r="G5" s="31"/>
      <c r="H5" s="31"/>
      <c r="I5" s="31"/>
      <c r="J5" s="31"/>
      <c r="K5" s="31"/>
      <c r="L5" s="31"/>
      <c r="P5" s="36" t="s">
        <v>39</v>
      </c>
    </row>
    <row r="6" spans="2:27" s="4" customFormat="1" ht="23.1" customHeight="1" x14ac:dyDescent="0.15">
      <c r="B6" s="38"/>
      <c r="C6" s="44"/>
      <c r="D6" s="44"/>
      <c r="E6" s="44"/>
      <c r="F6" s="44"/>
      <c r="G6" s="44"/>
      <c r="H6" s="44"/>
      <c r="I6" s="44"/>
      <c r="J6" s="44"/>
      <c r="K6" s="44"/>
      <c r="L6" s="44"/>
      <c r="O6" s="81"/>
      <c r="P6" s="36" t="s">
        <v>40</v>
      </c>
    </row>
    <row r="7" spans="2:27" s="4" customFormat="1" ht="23.1" customHeight="1" x14ac:dyDescent="0.15">
      <c r="B7" s="37" t="s">
        <v>49</v>
      </c>
      <c r="C7" s="31"/>
      <c r="D7" s="31"/>
      <c r="E7" s="31"/>
      <c r="F7" s="31"/>
      <c r="G7" s="31"/>
      <c r="H7" s="31"/>
      <c r="I7" s="31"/>
      <c r="J7" s="31"/>
      <c r="K7" s="31"/>
      <c r="L7" s="31"/>
      <c r="O7" s="81" t="s">
        <v>38</v>
      </c>
      <c r="P7" s="36" t="s">
        <v>107</v>
      </c>
      <c r="Q7" s="5"/>
    </row>
    <row r="8" spans="2:27" s="4" customFormat="1" ht="23.1" customHeight="1" x14ac:dyDescent="0.15">
      <c r="B8" s="37" t="s">
        <v>88</v>
      </c>
      <c r="C8" s="31"/>
      <c r="D8" s="31"/>
      <c r="E8" s="31"/>
      <c r="F8" s="31"/>
      <c r="G8" s="31"/>
      <c r="H8" s="31"/>
      <c r="I8" s="31"/>
      <c r="J8" s="31"/>
      <c r="K8" s="31"/>
      <c r="L8" s="31"/>
      <c r="R8" s="1"/>
      <c r="S8" s="1"/>
      <c r="T8" s="1"/>
      <c r="U8" s="1"/>
      <c r="V8" s="1"/>
      <c r="W8" s="1"/>
      <c r="X8" s="1"/>
      <c r="Y8" s="1"/>
      <c r="Z8" s="1"/>
      <c r="AA8" s="1"/>
    </row>
    <row r="9" spans="2:27" s="4" customFormat="1" ht="23.1" customHeight="1" x14ac:dyDescent="0.15">
      <c r="B9" s="37"/>
      <c r="C9" s="44"/>
      <c r="D9" s="44"/>
      <c r="E9" s="44"/>
      <c r="F9" s="44"/>
      <c r="G9" s="44"/>
      <c r="H9" s="44"/>
      <c r="I9" s="44"/>
      <c r="J9" s="44"/>
      <c r="K9" s="44"/>
      <c r="L9" s="44"/>
      <c r="O9" s="203" t="s">
        <v>48</v>
      </c>
      <c r="P9" s="204"/>
      <c r="Q9" s="204"/>
      <c r="R9" s="204"/>
      <c r="S9" s="205"/>
      <c r="T9" s="5"/>
      <c r="U9" s="5"/>
      <c r="V9" s="5"/>
      <c r="W9" s="5"/>
      <c r="X9" s="5"/>
      <c r="Y9" s="5"/>
      <c r="Z9" s="5"/>
      <c r="AA9" s="5"/>
    </row>
    <row r="10" spans="2:27" s="4" customFormat="1" ht="21.95" customHeight="1" x14ac:dyDescent="0.15">
      <c r="B10" s="203" t="s">
        <v>18</v>
      </c>
      <c r="C10" s="204"/>
      <c r="D10" s="204"/>
      <c r="E10" s="204"/>
      <c r="F10" s="205"/>
      <c r="G10" s="19"/>
      <c r="H10" s="19"/>
      <c r="I10" s="19"/>
      <c r="J10" s="19"/>
      <c r="K10" s="19"/>
      <c r="L10" s="19"/>
      <c r="O10" s="206"/>
      <c r="P10" s="207"/>
      <c r="Q10" s="207"/>
      <c r="R10" s="207"/>
      <c r="S10" s="208"/>
      <c r="T10" s="3"/>
      <c r="U10" s="5"/>
      <c r="V10" s="2"/>
      <c r="W10" s="5"/>
      <c r="X10" s="5"/>
      <c r="Y10" s="5"/>
      <c r="Z10" s="5"/>
      <c r="AA10" s="5"/>
    </row>
    <row r="11" spans="2:27" ht="23.1" customHeight="1" x14ac:dyDescent="0.15">
      <c r="B11" s="206"/>
      <c r="C11" s="207"/>
      <c r="D11" s="207"/>
      <c r="E11" s="207"/>
      <c r="F11" s="208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2:27" s="5" customFormat="1" ht="23.1" customHeight="1" x14ac:dyDescent="0.15">
      <c r="B12" s="20"/>
      <c r="C12" s="20"/>
      <c r="D12" s="20"/>
      <c r="E12" s="20"/>
      <c r="F12" s="21"/>
      <c r="G12" s="21"/>
      <c r="H12" s="21"/>
      <c r="I12" s="21"/>
      <c r="J12" s="22"/>
      <c r="K12" s="21"/>
      <c r="L12" s="21"/>
      <c r="M12" s="21"/>
      <c r="O12" s="82" t="s">
        <v>42</v>
      </c>
      <c r="P12" s="25" t="s">
        <v>51</v>
      </c>
      <c r="Q12" s="7"/>
    </row>
    <row r="13" spans="2:27" s="5" customFormat="1" ht="23.1" customHeight="1" x14ac:dyDescent="0.15">
      <c r="B13" s="26" t="s">
        <v>34</v>
      </c>
      <c r="C13" s="26" t="s">
        <v>90</v>
      </c>
      <c r="D13" s="26"/>
      <c r="E13" s="26"/>
      <c r="F13" s="26"/>
      <c r="G13" s="26"/>
      <c r="H13" s="27"/>
      <c r="I13" s="39"/>
      <c r="J13" s="26"/>
      <c r="K13" s="10"/>
      <c r="L13" s="10"/>
      <c r="M13" s="10"/>
      <c r="O13" s="23" t="s">
        <v>0</v>
      </c>
      <c r="P13" s="15" t="s">
        <v>103</v>
      </c>
      <c r="Q13" s="7"/>
      <c r="T13" s="13"/>
      <c r="U13" s="11"/>
      <c r="V13" s="12"/>
      <c r="W13" s="11"/>
      <c r="X13" s="11"/>
      <c r="Y13" s="10"/>
    </row>
    <row r="14" spans="2:27" s="5" customFormat="1" ht="23.1" customHeight="1" x14ac:dyDescent="0.15">
      <c r="C14" s="29" t="s">
        <v>28</v>
      </c>
      <c r="D14" s="26" t="s">
        <v>118</v>
      </c>
      <c r="E14" s="26"/>
      <c r="F14" s="26"/>
      <c r="G14" s="26"/>
      <c r="H14" s="27"/>
      <c r="I14" s="39"/>
      <c r="J14" s="26"/>
      <c r="K14" s="10"/>
      <c r="L14" s="10"/>
      <c r="M14" s="10"/>
      <c r="O14" s="23"/>
      <c r="P14" s="11" t="s">
        <v>173</v>
      </c>
      <c r="T14" s="13"/>
      <c r="U14" s="11"/>
      <c r="V14" s="12"/>
      <c r="W14" s="11"/>
      <c r="X14" s="11"/>
      <c r="Y14" s="10"/>
    </row>
    <row r="15" spans="2:27" s="5" customFormat="1" ht="23.1" customHeight="1" x14ac:dyDescent="0.15">
      <c r="C15" s="27" t="s">
        <v>28</v>
      </c>
      <c r="D15" s="26" t="s">
        <v>101</v>
      </c>
      <c r="E15" s="26"/>
      <c r="F15" s="26"/>
      <c r="G15" s="26"/>
      <c r="H15" s="27"/>
      <c r="I15" s="39"/>
      <c r="J15" s="26"/>
      <c r="K15" s="10"/>
      <c r="L15" s="10"/>
      <c r="M15" s="10"/>
      <c r="O15" s="23"/>
      <c r="P15" s="11" t="s">
        <v>174</v>
      </c>
      <c r="T15" s="13"/>
      <c r="U15" s="11"/>
      <c r="V15" s="12"/>
      <c r="W15" s="11"/>
      <c r="X15" s="11"/>
      <c r="Y15" s="10"/>
    </row>
    <row r="16" spans="2:27" s="5" customFormat="1" ht="23.1" customHeight="1" x14ac:dyDescent="0.15">
      <c r="B16" s="13"/>
      <c r="C16" s="11"/>
      <c r="D16" s="11"/>
      <c r="E16" s="11"/>
      <c r="F16" s="11"/>
      <c r="G16" s="11"/>
      <c r="H16" s="13"/>
      <c r="I16" s="10"/>
      <c r="J16" s="11"/>
      <c r="K16" s="10"/>
      <c r="L16" s="10"/>
      <c r="M16" s="10"/>
      <c r="O16" s="23" t="s">
        <v>1</v>
      </c>
      <c r="P16" s="11" t="s">
        <v>117</v>
      </c>
      <c r="Q16" s="20"/>
      <c r="T16" s="13"/>
      <c r="U16" s="11"/>
      <c r="V16" s="12"/>
      <c r="W16" s="11"/>
      <c r="X16" s="11"/>
      <c r="Y16" s="10"/>
    </row>
    <row r="17" spans="2:25" s="5" customFormat="1" ht="23.1" customHeight="1" x14ac:dyDescent="0.15">
      <c r="B17" s="79" t="s">
        <v>32</v>
      </c>
      <c r="C17" s="11"/>
      <c r="D17" s="11"/>
      <c r="E17" s="11"/>
      <c r="F17" s="11"/>
      <c r="G17" s="11"/>
      <c r="H17" s="13"/>
      <c r="I17" s="10"/>
      <c r="J17" s="11"/>
      <c r="K17" s="10"/>
      <c r="L17" s="10"/>
      <c r="M17" s="10"/>
      <c r="O17" s="23"/>
      <c r="P17" s="11" t="s">
        <v>50</v>
      </c>
      <c r="Q17" s="20"/>
      <c r="T17" s="3"/>
      <c r="V17" s="2"/>
    </row>
    <row r="18" spans="2:25" s="5" customFormat="1" ht="23.1" customHeight="1" x14ac:dyDescent="0.15">
      <c r="C18" s="29" t="s">
        <v>33</v>
      </c>
      <c r="D18" s="28" t="s">
        <v>110</v>
      </c>
      <c r="E18" s="28"/>
      <c r="F18" s="28"/>
      <c r="G18" s="28"/>
      <c r="H18" s="29"/>
      <c r="I18" s="35"/>
      <c r="J18" s="28"/>
      <c r="K18" s="10"/>
      <c r="L18" s="10"/>
      <c r="M18" s="10"/>
      <c r="O18" s="23"/>
      <c r="P18" s="11" t="s">
        <v>85</v>
      </c>
      <c r="R18" s="21"/>
      <c r="S18" s="21"/>
      <c r="T18" s="3"/>
      <c r="V18" s="2"/>
    </row>
    <row r="19" spans="2:25" s="5" customFormat="1" ht="23.1" customHeight="1" x14ac:dyDescent="0.15">
      <c r="C19" s="29" t="s">
        <v>33</v>
      </c>
      <c r="D19" s="28" t="s">
        <v>119</v>
      </c>
      <c r="E19" s="28"/>
      <c r="F19" s="28"/>
      <c r="G19" s="28"/>
      <c r="H19" s="29"/>
      <c r="I19" s="35"/>
      <c r="J19" s="28"/>
      <c r="K19" s="10"/>
      <c r="L19" s="10"/>
      <c r="M19" s="10"/>
      <c r="O19" s="23" t="s">
        <v>2</v>
      </c>
      <c r="P19" s="11" t="s">
        <v>92</v>
      </c>
      <c r="R19" s="21"/>
      <c r="S19" s="21"/>
      <c r="T19" s="3"/>
      <c r="V19" s="2"/>
    </row>
    <row r="20" spans="2:25" s="5" customFormat="1" ht="23.1" customHeight="1" x14ac:dyDescent="0.15">
      <c r="B20" s="11"/>
      <c r="D20" s="11"/>
      <c r="E20" s="11"/>
      <c r="F20" s="11"/>
      <c r="G20" s="11"/>
      <c r="H20" s="13"/>
      <c r="I20" s="11"/>
      <c r="J20" s="18"/>
      <c r="K20" s="10"/>
      <c r="L20" s="11"/>
      <c r="M20" s="10"/>
      <c r="O20" s="23" t="s">
        <v>3</v>
      </c>
      <c r="P20" s="11" t="s">
        <v>4</v>
      </c>
      <c r="R20" s="15"/>
      <c r="S20" s="15"/>
      <c r="T20" s="3"/>
      <c r="V20" s="2"/>
    </row>
    <row r="21" spans="2:25" s="5" customFormat="1" ht="23.1" customHeight="1" x14ac:dyDescent="0.15">
      <c r="B21" s="26"/>
      <c r="C21" s="80" t="s">
        <v>104</v>
      </c>
      <c r="D21" s="80"/>
      <c r="E21" s="80"/>
      <c r="F21" s="80"/>
      <c r="G21" s="80"/>
      <c r="H21" s="112"/>
      <c r="I21" s="110"/>
      <c r="J21" s="11"/>
      <c r="L21" s="10"/>
      <c r="M21" s="10"/>
      <c r="R21" s="15"/>
      <c r="S21" s="15"/>
      <c r="T21" s="3"/>
      <c r="V21" s="2"/>
    </row>
    <row r="22" spans="2:25" s="5" customFormat="1" ht="23.1" customHeight="1" x14ac:dyDescent="0.15">
      <c r="C22" s="113"/>
      <c r="D22" s="114" t="s">
        <v>106</v>
      </c>
      <c r="E22" s="114"/>
      <c r="F22" s="114"/>
      <c r="G22" s="114"/>
      <c r="H22" s="114"/>
      <c r="I22" s="111"/>
      <c r="J22" s="28"/>
      <c r="K22" s="10"/>
      <c r="L22" s="11"/>
      <c r="M22" s="10"/>
      <c r="O22" s="209" t="s">
        <v>47</v>
      </c>
      <c r="P22" s="210"/>
      <c r="Q22" s="210"/>
      <c r="R22" s="210"/>
      <c r="S22" s="211"/>
      <c r="T22" s="21"/>
      <c r="U22" s="21"/>
      <c r="V22" s="22"/>
      <c r="W22" s="21"/>
      <c r="X22" s="21"/>
      <c r="Y22" s="10"/>
    </row>
    <row r="23" spans="2:25" s="5" customFormat="1" ht="23.1" customHeight="1" x14ac:dyDescent="0.15">
      <c r="B23" s="11"/>
      <c r="C23" s="11"/>
      <c r="D23" s="11"/>
      <c r="E23" s="11"/>
      <c r="F23" s="11"/>
      <c r="G23" s="11"/>
      <c r="H23" s="11"/>
      <c r="I23" s="11"/>
      <c r="J23" s="11"/>
      <c r="K23" s="10"/>
      <c r="L23" s="11"/>
      <c r="M23" s="10"/>
      <c r="O23" s="212"/>
      <c r="P23" s="213"/>
      <c r="Q23" s="213"/>
      <c r="R23" s="213"/>
      <c r="S23" s="214"/>
      <c r="T23" s="21"/>
      <c r="U23" s="21"/>
      <c r="V23" s="22"/>
      <c r="W23" s="21"/>
      <c r="X23" s="21"/>
      <c r="Y23" s="10"/>
    </row>
    <row r="24" spans="2:25" s="5" customFormat="1" ht="23.1" customHeight="1" x14ac:dyDescent="0.15">
      <c r="B24" s="26" t="s">
        <v>19</v>
      </c>
      <c r="C24" s="11"/>
      <c r="D24" s="11"/>
      <c r="E24" s="11"/>
      <c r="F24" s="11"/>
      <c r="G24" s="11"/>
      <c r="H24" s="13"/>
      <c r="I24" s="10"/>
      <c r="J24" s="11"/>
      <c r="K24" s="10"/>
      <c r="L24" s="10"/>
      <c r="M24" s="10"/>
      <c r="R24" s="11"/>
      <c r="S24" s="15"/>
      <c r="T24" s="15"/>
      <c r="U24" s="15"/>
      <c r="V24" s="17"/>
      <c r="W24" s="11"/>
      <c r="X24" s="11"/>
      <c r="Y24" s="10"/>
    </row>
    <row r="25" spans="2:25" s="5" customFormat="1" ht="23.1" customHeight="1" x14ac:dyDescent="0.15">
      <c r="C25" s="29" t="s">
        <v>27</v>
      </c>
      <c r="D25" s="28" t="s">
        <v>105</v>
      </c>
      <c r="E25" s="28"/>
      <c r="F25" s="28"/>
      <c r="G25" s="28"/>
      <c r="H25" s="29"/>
      <c r="I25" s="28"/>
      <c r="J25" s="48"/>
      <c r="K25" s="10"/>
      <c r="L25" s="11"/>
      <c r="M25" s="10"/>
      <c r="O25" s="82" t="s">
        <v>42</v>
      </c>
      <c r="P25" s="11" t="s">
        <v>102</v>
      </c>
      <c r="Q25" s="11"/>
      <c r="R25" s="11"/>
      <c r="S25" s="15"/>
      <c r="U25" s="15"/>
      <c r="V25" s="17"/>
      <c r="W25" s="11"/>
      <c r="X25" s="11"/>
      <c r="Y25" s="10"/>
    </row>
    <row r="26" spans="2:25" s="5" customFormat="1" ht="23.1" customHeight="1" x14ac:dyDescent="0.15">
      <c r="C26" s="27" t="s">
        <v>27</v>
      </c>
      <c r="D26" s="26" t="s">
        <v>22</v>
      </c>
      <c r="E26" s="26"/>
      <c r="F26" s="26"/>
      <c r="G26" s="26"/>
      <c r="H26" s="27"/>
      <c r="I26" s="26"/>
      <c r="J26" s="40"/>
      <c r="K26" s="10"/>
      <c r="L26" s="11"/>
      <c r="M26" s="10"/>
      <c r="P26" s="50" t="s">
        <v>185</v>
      </c>
      <c r="Q26" s="11"/>
      <c r="R26" s="11"/>
      <c r="S26" s="15"/>
      <c r="T26" s="15"/>
      <c r="U26" s="15"/>
      <c r="V26" s="17"/>
      <c r="W26" s="11"/>
      <c r="X26" s="11"/>
      <c r="Y26" s="10"/>
    </row>
    <row r="27" spans="2:25" s="5" customFormat="1" ht="23.1" customHeight="1" x14ac:dyDescent="0.15">
      <c r="B27" s="11"/>
      <c r="D27" s="11"/>
      <c r="E27" s="11"/>
      <c r="F27" s="11"/>
      <c r="G27" s="11"/>
      <c r="H27" s="13"/>
      <c r="I27" s="11"/>
      <c r="J27" s="18"/>
      <c r="K27" s="10"/>
      <c r="L27" s="11"/>
      <c r="M27" s="10"/>
      <c r="O27" s="82" t="s">
        <v>42</v>
      </c>
      <c r="P27" s="30" t="s">
        <v>46</v>
      </c>
      <c r="S27" s="6"/>
      <c r="T27" s="15"/>
      <c r="U27" s="15"/>
      <c r="V27" s="17"/>
      <c r="W27" s="11"/>
      <c r="X27" s="11"/>
      <c r="Y27" s="10"/>
    </row>
    <row r="28" spans="2:25" s="5" customFormat="1" ht="23.1" customHeight="1" x14ac:dyDescent="0.15">
      <c r="B28" s="26" t="s">
        <v>20</v>
      </c>
      <c r="C28" s="11"/>
      <c r="D28" s="11"/>
      <c r="E28" s="11"/>
      <c r="F28" s="11"/>
      <c r="G28" s="11"/>
      <c r="H28" s="13"/>
      <c r="I28" s="10"/>
      <c r="J28" s="11"/>
      <c r="K28" s="10"/>
      <c r="L28" s="10"/>
      <c r="M28" s="10"/>
      <c r="P28" s="30" t="s">
        <v>45</v>
      </c>
      <c r="Q28" s="10"/>
      <c r="S28" s="6"/>
      <c r="T28" s="15"/>
      <c r="U28" s="15"/>
      <c r="V28" s="17"/>
      <c r="W28" s="11"/>
      <c r="X28" s="11"/>
      <c r="Y28" s="10"/>
    </row>
    <row r="29" spans="2:25" s="5" customFormat="1" ht="23.1" customHeight="1" x14ac:dyDescent="0.15">
      <c r="C29" s="29" t="s">
        <v>27</v>
      </c>
      <c r="D29" s="28" t="s">
        <v>29</v>
      </c>
      <c r="E29" s="28"/>
      <c r="F29" s="28"/>
      <c r="G29" s="28"/>
      <c r="H29" s="29"/>
      <c r="I29" s="28"/>
      <c r="J29" s="49"/>
      <c r="K29" s="11"/>
      <c r="L29" s="11"/>
      <c r="M29" s="10"/>
      <c r="O29" s="82" t="s">
        <v>42</v>
      </c>
      <c r="P29" s="80" t="s">
        <v>186</v>
      </c>
      <c r="Q29" s="20"/>
      <c r="R29" s="10"/>
      <c r="S29" s="24"/>
      <c r="T29" s="15"/>
      <c r="U29" s="15"/>
      <c r="V29" s="17"/>
      <c r="W29" s="11"/>
      <c r="X29" s="11"/>
      <c r="Y29" s="10"/>
    </row>
    <row r="30" spans="2:25" s="5" customFormat="1" ht="23.1" customHeight="1" x14ac:dyDescent="0.15">
      <c r="C30" s="27" t="s">
        <v>27</v>
      </c>
      <c r="D30" s="26" t="s">
        <v>22</v>
      </c>
      <c r="E30" s="26"/>
      <c r="F30" s="26"/>
      <c r="G30" s="26"/>
      <c r="H30" s="27"/>
      <c r="I30" s="26"/>
      <c r="J30" s="41"/>
      <c r="K30" s="11"/>
      <c r="L30" s="11"/>
      <c r="M30" s="10"/>
      <c r="P30" s="80" t="s">
        <v>52</v>
      </c>
      <c r="Q30" s="10"/>
      <c r="R30" s="10"/>
      <c r="S30" s="10"/>
      <c r="T30" s="15"/>
      <c r="U30" s="15"/>
      <c r="V30" s="17"/>
      <c r="W30" s="11"/>
      <c r="X30" s="11"/>
      <c r="Y30" s="10"/>
    </row>
    <row r="31" spans="2:25" s="5" customFormat="1" ht="23.1" customHeight="1" x14ac:dyDescent="0.15">
      <c r="B31" s="11"/>
      <c r="C31" s="11"/>
      <c r="D31" s="11"/>
      <c r="E31" s="11"/>
      <c r="F31" s="11"/>
      <c r="G31" s="11"/>
      <c r="H31" s="13"/>
      <c r="I31" s="11"/>
      <c r="J31" s="12"/>
      <c r="K31" s="11"/>
      <c r="L31" s="11"/>
      <c r="M31" s="10"/>
    </row>
    <row r="32" spans="2:25" s="5" customFormat="1" ht="23.1" customHeight="1" x14ac:dyDescent="0.15">
      <c r="C32" s="201"/>
      <c r="D32" s="201"/>
      <c r="E32" s="11"/>
      <c r="F32" s="11"/>
      <c r="G32" s="11"/>
      <c r="H32" s="13"/>
      <c r="I32" s="11"/>
      <c r="J32" s="12"/>
      <c r="K32" s="11"/>
      <c r="L32" s="11"/>
      <c r="M32" s="10"/>
      <c r="O32" s="195" t="s">
        <v>113</v>
      </c>
      <c r="P32" s="196"/>
      <c r="Q32" s="196"/>
      <c r="R32" s="196"/>
      <c r="S32" s="196"/>
      <c r="T32" s="196"/>
      <c r="U32" s="36"/>
    </row>
    <row r="33" spans="2:25" s="5" customFormat="1" ht="23.1" customHeight="1" x14ac:dyDescent="0.15">
      <c r="B33" s="11"/>
      <c r="F33" s="11"/>
      <c r="G33" s="11"/>
      <c r="H33" s="11"/>
      <c r="I33" s="11"/>
      <c r="J33" s="12"/>
      <c r="K33" s="11"/>
      <c r="L33" s="11"/>
      <c r="M33" s="10"/>
      <c r="O33" s="36" t="s">
        <v>115</v>
      </c>
      <c r="P33" s="120"/>
      <c r="Q33" s="120"/>
      <c r="R33" s="122"/>
      <c r="S33" s="122"/>
      <c r="T33" s="120"/>
      <c r="U33" s="120"/>
      <c r="V33" s="121"/>
      <c r="W33" s="120"/>
    </row>
    <row r="34" spans="2:25" s="5" customFormat="1" ht="23.1" customHeight="1" x14ac:dyDescent="0.15">
      <c r="B34" s="11"/>
      <c r="F34" s="11"/>
      <c r="G34" s="11"/>
      <c r="H34" s="13"/>
      <c r="I34" s="11"/>
      <c r="J34" s="12"/>
      <c r="K34" s="11"/>
      <c r="L34" s="11"/>
      <c r="M34" s="10"/>
      <c r="N34" s="20"/>
      <c r="O34" s="124" t="s">
        <v>116</v>
      </c>
      <c r="P34" s="50" t="s">
        <v>114</v>
      </c>
      <c r="Q34" s="119"/>
      <c r="R34" s="119"/>
      <c r="S34" s="119"/>
      <c r="T34" s="122"/>
      <c r="U34" s="122"/>
      <c r="V34" s="123"/>
      <c r="W34" s="110"/>
      <c r="X34" s="10"/>
      <c r="Y34" s="10"/>
    </row>
    <row r="35" spans="2:25" s="5" customFormat="1" ht="22.5" customHeight="1" x14ac:dyDescent="0.5">
      <c r="B35" s="11"/>
      <c r="F35" s="11"/>
      <c r="G35" s="11"/>
      <c r="H35" s="13"/>
      <c r="I35" s="11"/>
      <c r="J35" s="12"/>
      <c r="K35" s="11"/>
      <c r="L35" s="11"/>
      <c r="M35" s="10"/>
      <c r="O35" s="126" t="s">
        <v>42</v>
      </c>
      <c r="P35" s="125" t="s">
        <v>172</v>
      </c>
      <c r="T35" s="10"/>
      <c r="U35" s="10"/>
      <c r="V35" s="10"/>
      <c r="W35" s="10"/>
      <c r="X35" s="10"/>
      <c r="Y35" s="10"/>
    </row>
    <row r="36" spans="2:25" s="5" customFormat="1" ht="15" customHeight="1" x14ac:dyDescent="0.15">
      <c r="B36" s="11"/>
      <c r="F36" s="11"/>
      <c r="G36" s="11"/>
      <c r="H36" s="13"/>
      <c r="I36" s="11"/>
      <c r="J36" s="12"/>
      <c r="K36" s="11"/>
      <c r="L36" s="11"/>
      <c r="M36" s="10"/>
      <c r="O36" s="82"/>
      <c r="P36" s="80"/>
      <c r="T36" s="10"/>
      <c r="U36" s="10"/>
      <c r="V36" s="10"/>
      <c r="W36" s="10"/>
      <c r="X36" s="10"/>
      <c r="Y36" s="10"/>
    </row>
    <row r="37" spans="2:25" s="5" customFormat="1" ht="23.1" customHeight="1" x14ac:dyDescent="0.15">
      <c r="B37" s="11"/>
      <c r="C37" s="16"/>
      <c r="D37" s="11"/>
      <c r="E37" s="14"/>
      <c r="F37" s="11"/>
      <c r="G37" s="11"/>
      <c r="H37" s="13"/>
      <c r="I37" s="11"/>
      <c r="J37" s="12"/>
      <c r="K37" s="11"/>
      <c r="L37" s="11"/>
      <c r="M37" s="10"/>
      <c r="O37" s="82" t="s">
        <v>42</v>
      </c>
      <c r="P37" s="11" t="s">
        <v>43</v>
      </c>
      <c r="T37" s="10"/>
      <c r="U37" s="10"/>
      <c r="V37" s="10"/>
      <c r="W37" s="10"/>
      <c r="X37" s="10"/>
      <c r="Y37" s="10"/>
    </row>
    <row r="38" spans="2:25" s="5" customFormat="1" ht="23.1" customHeight="1" x14ac:dyDescent="0.15">
      <c r="B38" s="11"/>
      <c r="C38" s="16"/>
      <c r="D38" s="11"/>
      <c r="E38" s="14"/>
      <c r="F38" s="11"/>
      <c r="G38" s="11"/>
      <c r="H38" s="13"/>
      <c r="I38" s="11"/>
      <c r="J38" s="12"/>
      <c r="K38" s="11"/>
      <c r="L38" s="11"/>
      <c r="M38" s="10"/>
      <c r="N38" s="11"/>
      <c r="P38" s="36" t="s">
        <v>44</v>
      </c>
      <c r="T38" s="10"/>
      <c r="U38" s="10"/>
      <c r="V38" s="10"/>
      <c r="W38" s="10"/>
      <c r="X38" s="10"/>
      <c r="Y38" s="10"/>
    </row>
    <row r="39" spans="2:25" s="5" customFormat="1" ht="23.1" customHeight="1" x14ac:dyDescent="0.15"/>
    <row r="40" spans="2:25" s="5" customFormat="1" ht="23.1" customHeight="1" x14ac:dyDescent="0.15">
      <c r="Q40" s="10"/>
    </row>
    <row r="41" spans="2:25" s="5" customFormat="1" ht="23.1" customHeight="1" x14ac:dyDescent="0.15"/>
    <row r="42" spans="2:25" s="5" customFormat="1" ht="23.1" customHeight="1" x14ac:dyDescent="0.15"/>
    <row r="43" spans="2:25" s="5" customFormat="1" ht="23.1" customHeight="1" x14ac:dyDescent="0.15"/>
    <row r="44" spans="2:25" s="5" customFormat="1" ht="23.1" customHeight="1" x14ac:dyDescent="0.15"/>
    <row r="45" spans="2:25" s="5" customFormat="1" ht="23.1" customHeight="1" x14ac:dyDescent="0.15"/>
    <row r="46" spans="2:25" s="5" customFormat="1" ht="23.1" customHeight="1" x14ac:dyDescent="0.15"/>
    <row r="47" spans="2:25" s="5" customFormat="1" ht="23.1" customHeight="1" x14ac:dyDescent="0.15"/>
    <row r="48" spans="2:25" s="5" customFormat="1" ht="24.95" customHeight="1" x14ac:dyDescent="0.15"/>
    <row r="49" s="5" customFormat="1" ht="23.1" customHeight="1" x14ac:dyDescent="0.15"/>
    <row r="50" s="5" customFormat="1" ht="23.1" customHeight="1" x14ac:dyDescent="0.15"/>
    <row r="51" s="5" customFormat="1" ht="23.1" customHeight="1" x14ac:dyDescent="0.15"/>
    <row r="52" s="5" customFormat="1" ht="23.1" customHeight="1" x14ac:dyDescent="0.15"/>
    <row r="53" s="5" customFormat="1" ht="23.1" customHeight="1" x14ac:dyDescent="0.15"/>
    <row r="54" s="5" customFormat="1" ht="23.1" customHeight="1" x14ac:dyDescent="0.15"/>
    <row r="55" s="5" customFormat="1" ht="23.1" customHeight="1" x14ac:dyDescent="0.15"/>
    <row r="56" s="5" customFormat="1" ht="23.1" customHeight="1" x14ac:dyDescent="0.15"/>
    <row r="57" s="5" customFormat="1" ht="23.1" customHeight="1" x14ac:dyDescent="0.15"/>
    <row r="58" s="5" customFormat="1" ht="23.1" customHeight="1" x14ac:dyDescent="0.15"/>
    <row r="59" s="5" customFormat="1" ht="23.1" customHeight="1" x14ac:dyDescent="0.15"/>
    <row r="60" s="5" customFormat="1" ht="23.1" customHeight="1" x14ac:dyDescent="0.15"/>
    <row r="61" s="5" customFormat="1" ht="23.1" customHeight="1" x14ac:dyDescent="0.15"/>
    <row r="62" s="5" customFormat="1" ht="23.1" customHeight="1" x14ac:dyDescent="0.15"/>
    <row r="63" s="5" customFormat="1" ht="23.1" customHeight="1" x14ac:dyDescent="0.15"/>
    <row r="64" s="5" customFormat="1" ht="23.1" customHeight="1" x14ac:dyDescent="0.15"/>
    <row r="65" spans="2:10" s="5" customFormat="1" ht="23.1" customHeight="1" x14ac:dyDescent="0.15">
      <c r="J65" s="2"/>
    </row>
    <row r="66" spans="2:10" s="9" customFormat="1" ht="23.1" customHeight="1" x14ac:dyDescent="0.15">
      <c r="B66" s="1"/>
      <c r="C66" s="1"/>
      <c r="D66" s="1"/>
      <c r="E66" s="1"/>
      <c r="F66" s="1"/>
      <c r="G66" s="1"/>
      <c r="H66" s="1"/>
      <c r="I66" s="1"/>
      <c r="J66" s="8"/>
    </row>
  </sheetData>
  <mergeCells count="7">
    <mergeCell ref="C32:D32"/>
    <mergeCell ref="B2:L2"/>
    <mergeCell ref="B4:F5"/>
    <mergeCell ref="B10:F11"/>
    <mergeCell ref="O2:S2"/>
    <mergeCell ref="O22:S23"/>
    <mergeCell ref="O9:S10"/>
  </mergeCells>
  <phoneticPr fontId="2"/>
  <printOptions horizontalCentered="1"/>
  <pageMargins left="0.25" right="0.25" top="0.75" bottom="0.75" header="0.3" footer="0.3"/>
  <pageSetup paperSize="9" scale="89" orientation="portrait" r:id="rId1"/>
  <headerFooter alignWithMargins="0"/>
  <colBreaks count="1" manualBreakCount="1">
    <brk id="13" min="1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C000"/>
    <pageSetUpPr fitToPage="1"/>
  </sheetPr>
  <dimension ref="A1:BO73"/>
  <sheetViews>
    <sheetView zoomScale="80" zoomScaleNormal="80" workbookViewId="0">
      <selection sqref="A1:AF1"/>
    </sheetView>
  </sheetViews>
  <sheetFormatPr defaultColWidth="4.5" defaultRowHeight="17.25" x14ac:dyDescent="0.2"/>
  <cols>
    <col min="1" max="4" width="4.25" style="51" customWidth="1"/>
    <col min="5" max="5" width="3.625" style="51" customWidth="1"/>
    <col min="6" max="6" width="2" style="51" customWidth="1"/>
    <col min="7" max="7" width="3.625" style="51" customWidth="1"/>
    <col min="8" max="22" width="4.25" style="51" customWidth="1"/>
    <col min="23" max="23" width="3.625" style="51" customWidth="1"/>
    <col min="24" max="24" width="2" style="51" customWidth="1"/>
    <col min="25" max="31" width="3.625" style="51" customWidth="1"/>
    <col min="32" max="32" width="1.625" style="51" customWidth="1"/>
    <col min="33" max="255" width="4.5" style="51"/>
    <col min="256" max="286" width="3.625" style="51" customWidth="1"/>
    <col min="287" max="287" width="1.625" style="51" customWidth="1"/>
    <col min="288" max="288" width="1" style="51" customWidth="1"/>
    <col min="289" max="511" width="4.5" style="51"/>
    <col min="512" max="542" width="3.625" style="51" customWidth="1"/>
    <col min="543" max="543" width="1.625" style="51" customWidth="1"/>
    <col min="544" max="544" width="1" style="51" customWidth="1"/>
    <col min="545" max="767" width="4.5" style="51"/>
    <col min="768" max="798" width="3.625" style="51" customWidth="1"/>
    <col min="799" max="799" width="1.625" style="51" customWidth="1"/>
    <col min="800" max="800" width="1" style="51" customWidth="1"/>
    <col min="801" max="1023" width="4.5" style="51"/>
    <col min="1024" max="1054" width="3.625" style="51" customWidth="1"/>
    <col min="1055" max="1055" width="1.625" style="51" customWidth="1"/>
    <col min="1056" max="1056" width="1" style="51" customWidth="1"/>
    <col min="1057" max="1279" width="4.5" style="51"/>
    <col min="1280" max="1310" width="3.625" style="51" customWidth="1"/>
    <col min="1311" max="1311" width="1.625" style="51" customWidth="1"/>
    <col min="1312" max="1312" width="1" style="51" customWidth="1"/>
    <col min="1313" max="1535" width="4.5" style="51"/>
    <col min="1536" max="1566" width="3.625" style="51" customWidth="1"/>
    <col min="1567" max="1567" width="1.625" style="51" customWidth="1"/>
    <col min="1568" max="1568" width="1" style="51" customWidth="1"/>
    <col min="1569" max="1791" width="4.5" style="51"/>
    <col min="1792" max="1822" width="3.625" style="51" customWidth="1"/>
    <col min="1823" max="1823" width="1.625" style="51" customWidth="1"/>
    <col min="1824" max="1824" width="1" style="51" customWidth="1"/>
    <col min="1825" max="2047" width="4.5" style="51"/>
    <col min="2048" max="2078" width="3.625" style="51" customWidth="1"/>
    <col min="2079" max="2079" width="1.625" style="51" customWidth="1"/>
    <col min="2080" max="2080" width="1" style="51" customWidth="1"/>
    <col min="2081" max="2303" width="4.5" style="51"/>
    <col min="2304" max="2334" width="3.625" style="51" customWidth="1"/>
    <col min="2335" max="2335" width="1.625" style="51" customWidth="1"/>
    <col min="2336" max="2336" width="1" style="51" customWidth="1"/>
    <col min="2337" max="2559" width="4.5" style="51"/>
    <col min="2560" max="2590" width="3.625" style="51" customWidth="1"/>
    <col min="2591" max="2591" width="1.625" style="51" customWidth="1"/>
    <col min="2592" max="2592" width="1" style="51" customWidth="1"/>
    <col min="2593" max="2815" width="4.5" style="51"/>
    <col min="2816" max="2846" width="3.625" style="51" customWidth="1"/>
    <col min="2847" max="2847" width="1.625" style="51" customWidth="1"/>
    <col min="2848" max="2848" width="1" style="51" customWidth="1"/>
    <col min="2849" max="3071" width="4.5" style="51"/>
    <col min="3072" max="3102" width="3.625" style="51" customWidth="1"/>
    <col min="3103" max="3103" width="1.625" style="51" customWidth="1"/>
    <col min="3104" max="3104" width="1" style="51" customWidth="1"/>
    <col min="3105" max="3327" width="4.5" style="51"/>
    <col min="3328" max="3358" width="3.625" style="51" customWidth="1"/>
    <col min="3359" max="3359" width="1.625" style="51" customWidth="1"/>
    <col min="3360" max="3360" width="1" style="51" customWidth="1"/>
    <col min="3361" max="3583" width="4.5" style="51"/>
    <col min="3584" max="3614" width="3.625" style="51" customWidth="1"/>
    <col min="3615" max="3615" width="1.625" style="51" customWidth="1"/>
    <col min="3616" max="3616" width="1" style="51" customWidth="1"/>
    <col min="3617" max="3839" width="4.5" style="51"/>
    <col min="3840" max="3870" width="3.625" style="51" customWidth="1"/>
    <col min="3871" max="3871" width="1.625" style="51" customWidth="1"/>
    <col min="3872" max="3872" width="1" style="51" customWidth="1"/>
    <col min="3873" max="4095" width="4.5" style="51"/>
    <col min="4096" max="4126" width="3.625" style="51" customWidth="1"/>
    <col min="4127" max="4127" width="1.625" style="51" customWidth="1"/>
    <col min="4128" max="4128" width="1" style="51" customWidth="1"/>
    <col min="4129" max="4351" width="4.5" style="51"/>
    <col min="4352" max="4382" width="3.625" style="51" customWidth="1"/>
    <col min="4383" max="4383" width="1.625" style="51" customWidth="1"/>
    <col min="4384" max="4384" width="1" style="51" customWidth="1"/>
    <col min="4385" max="4607" width="4.5" style="51"/>
    <col min="4608" max="4638" width="3.625" style="51" customWidth="1"/>
    <col min="4639" max="4639" width="1.625" style="51" customWidth="1"/>
    <col min="4640" max="4640" width="1" style="51" customWidth="1"/>
    <col min="4641" max="4863" width="4.5" style="51"/>
    <col min="4864" max="4894" width="3.625" style="51" customWidth="1"/>
    <col min="4895" max="4895" width="1.625" style="51" customWidth="1"/>
    <col min="4896" max="4896" width="1" style="51" customWidth="1"/>
    <col min="4897" max="5119" width="4.5" style="51"/>
    <col min="5120" max="5150" width="3.625" style="51" customWidth="1"/>
    <col min="5151" max="5151" width="1.625" style="51" customWidth="1"/>
    <col min="5152" max="5152" width="1" style="51" customWidth="1"/>
    <col min="5153" max="5375" width="4.5" style="51"/>
    <col min="5376" max="5406" width="3.625" style="51" customWidth="1"/>
    <col min="5407" max="5407" width="1.625" style="51" customWidth="1"/>
    <col min="5408" max="5408" width="1" style="51" customWidth="1"/>
    <col min="5409" max="5631" width="4.5" style="51"/>
    <col min="5632" max="5662" width="3.625" style="51" customWidth="1"/>
    <col min="5663" max="5663" width="1.625" style="51" customWidth="1"/>
    <col min="5664" max="5664" width="1" style="51" customWidth="1"/>
    <col min="5665" max="5887" width="4.5" style="51"/>
    <col min="5888" max="5918" width="3.625" style="51" customWidth="1"/>
    <col min="5919" max="5919" width="1.625" style="51" customWidth="1"/>
    <col min="5920" max="5920" width="1" style="51" customWidth="1"/>
    <col min="5921" max="6143" width="4.5" style="51"/>
    <col min="6144" max="6174" width="3.625" style="51" customWidth="1"/>
    <col min="6175" max="6175" width="1.625" style="51" customWidth="1"/>
    <col min="6176" max="6176" width="1" style="51" customWidth="1"/>
    <col min="6177" max="6399" width="4.5" style="51"/>
    <col min="6400" max="6430" width="3.625" style="51" customWidth="1"/>
    <col min="6431" max="6431" width="1.625" style="51" customWidth="1"/>
    <col min="6432" max="6432" width="1" style="51" customWidth="1"/>
    <col min="6433" max="6655" width="4.5" style="51"/>
    <col min="6656" max="6686" width="3.625" style="51" customWidth="1"/>
    <col min="6687" max="6687" width="1.625" style="51" customWidth="1"/>
    <col min="6688" max="6688" width="1" style="51" customWidth="1"/>
    <col min="6689" max="6911" width="4.5" style="51"/>
    <col min="6912" max="6942" width="3.625" style="51" customWidth="1"/>
    <col min="6943" max="6943" width="1.625" style="51" customWidth="1"/>
    <col min="6944" max="6944" width="1" style="51" customWidth="1"/>
    <col min="6945" max="7167" width="4.5" style="51"/>
    <col min="7168" max="7198" width="3.625" style="51" customWidth="1"/>
    <col min="7199" max="7199" width="1.625" style="51" customWidth="1"/>
    <col min="7200" max="7200" width="1" style="51" customWidth="1"/>
    <col min="7201" max="7423" width="4.5" style="51"/>
    <col min="7424" max="7454" width="3.625" style="51" customWidth="1"/>
    <col min="7455" max="7455" width="1.625" style="51" customWidth="1"/>
    <col min="7456" max="7456" width="1" style="51" customWidth="1"/>
    <col min="7457" max="7679" width="4.5" style="51"/>
    <col min="7680" max="7710" width="3.625" style="51" customWidth="1"/>
    <col min="7711" max="7711" width="1.625" style="51" customWidth="1"/>
    <col min="7712" max="7712" width="1" style="51" customWidth="1"/>
    <col min="7713" max="7935" width="4.5" style="51"/>
    <col min="7936" max="7966" width="3.625" style="51" customWidth="1"/>
    <col min="7967" max="7967" width="1.625" style="51" customWidth="1"/>
    <col min="7968" max="7968" width="1" style="51" customWidth="1"/>
    <col min="7969" max="8191" width="4.5" style="51"/>
    <col min="8192" max="8222" width="3.625" style="51" customWidth="1"/>
    <col min="8223" max="8223" width="1.625" style="51" customWidth="1"/>
    <col min="8224" max="8224" width="1" style="51" customWidth="1"/>
    <col min="8225" max="8447" width="4.5" style="51"/>
    <col min="8448" max="8478" width="3.625" style="51" customWidth="1"/>
    <col min="8479" max="8479" width="1.625" style="51" customWidth="1"/>
    <col min="8480" max="8480" width="1" style="51" customWidth="1"/>
    <col min="8481" max="8703" width="4.5" style="51"/>
    <col min="8704" max="8734" width="3.625" style="51" customWidth="1"/>
    <col min="8735" max="8735" width="1.625" style="51" customWidth="1"/>
    <col min="8736" max="8736" width="1" style="51" customWidth="1"/>
    <col min="8737" max="8959" width="4.5" style="51"/>
    <col min="8960" max="8990" width="3.625" style="51" customWidth="1"/>
    <col min="8991" max="8991" width="1.625" style="51" customWidth="1"/>
    <col min="8992" max="8992" width="1" style="51" customWidth="1"/>
    <col min="8993" max="9215" width="4.5" style="51"/>
    <col min="9216" max="9246" width="3.625" style="51" customWidth="1"/>
    <col min="9247" max="9247" width="1.625" style="51" customWidth="1"/>
    <col min="9248" max="9248" width="1" style="51" customWidth="1"/>
    <col min="9249" max="9471" width="4.5" style="51"/>
    <col min="9472" max="9502" width="3.625" style="51" customWidth="1"/>
    <col min="9503" max="9503" width="1.625" style="51" customWidth="1"/>
    <col min="9504" max="9504" width="1" style="51" customWidth="1"/>
    <col min="9505" max="9727" width="4.5" style="51"/>
    <col min="9728" max="9758" width="3.625" style="51" customWidth="1"/>
    <col min="9759" max="9759" width="1.625" style="51" customWidth="1"/>
    <col min="9760" max="9760" width="1" style="51" customWidth="1"/>
    <col min="9761" max="9983" width="4.5" style="51"/>
    <col min="9984" max="10014" width="3.625" style="51" customWidth="1"/>
    <col min="10015" max="10015" width="1.625" style="51" customWidth="1"/>
    <col min="10016" max="10016" width="1" style="51" customWidth="1"/>
    <col min="10017" max="10239" width="4.5" style="51"/>
    <col min="10240" max="10270" width="3.625" style="51" customWidth="1"/>
    <col min="10271" max="10271" width="1.625" style="51" customWidth="1"/>
    <col min="10272" max="10272" width="1" style="51" customWidth="1"/>
    <col min="10273" max="10495" width="4.5" style="51"/>
    <col min="10496" max="10526" width="3.625" style="51" customWidth="1"/>
    <col min="10527" max="10527" width="1.625" style="51" customWidth="1"/>
    <col min="10528" max="10528" width="1" style="51" customWidth="1"/>
    <col min="10529" max="10751" width="4.5" style="51"/>
    <col min="10752" max="10782" width="3.625" style="51" customWidth="1"/>
    <col min="10783" max="10783" width="1.625" style="51" customWidth="1"/>
    <col min="10784" max="10784" width="1" style="51" customWidth="1"/>
    <col min="10785" max="11007" width="4.5" style="51"/>
    <col min="11008" max="11038" width="3.625" style="51" customWidth="1"/>
    <col min="11039" max="11039" width="1.625" style="51" customWidth="1"/>
    <col min="11040" max="11040" width="1" style="51" customWidth="1"/>
    <col min="11041" max="11263" width="4.5" style="51"/>
    <col min="11264" max="11294" width="3.625" style="51" customWidth="1"/>
    <col min="11295" max="11295" width="1.625" style="51" customWidth="1"/>
    <col min="11296" max="11296" width="1" style="51" customWidth="1"/>
    <col min="11297" max="11519" width="4.5" style="51"/>
    <col min="11520" max="11550" width="3.625" style="51" customWidth="1"/>
    <col min="11551" max="11551" width="1.625" style="51" customWidth="1"/>
    <col min="11552" max="11552" width="1" style="51" customWidth="1"/>
    <col min="11553" max="11775" width="4.5" style="51"/>
    <col min="11776" max="11806" width="3.625" style="51" customWidth="1"/>
    <col min="11807" max="11807" width="1.625" style="51" customWidth="1"/>
    <col min="11808" max="11808" width="1" style="51" customWidth="1"/>
    <col min="11809" max="12031" width="4.5" style="51"/>
    <col min="12032" max="12062" width="3.625" style="51" customWidth="1"/>
    <col min="12063" max="12063" width="1.625" style="51" customWidth="1"/>
    <col min="12064" max="12064" width="1" style="51" customWidth="1"/>
    <col min="12065" max="12287" width="4.5" style="51"/>
    <col min="12288" max="12318" width="3.625" style="51" customWidth="1"/>
    <col min="12319" max="12319" width="1.625" style="51" customWidth="1"/>
    <col min="12320" max="12320" width="1" style="51" customWidth="1"/>
    <col min="12321" max="12543" width="4.5" style="51"/>
    <col min="12544" max="12574" width="3.625" style="51" customWidth="1"/>
    <col min="12575" max="12575" width="1.625" style="51" customWidth="1"/>
    <col min="12576" max="12576" width="1" style="51" customWidth="1"/>
    <col min="12577" max="12799" width="4.5" style="51"/>
    <col min="12800" max="12830" width="3.625" style="51" customWidth="1"/>
    <col min="12831" max="12831" width="1.625" style="51" customWidth="1"/>
    <col min="12832" max="12832" width="1" style="51" customWidth="1"/>
    <col min="12833" max="13055" width="4.5" style="51"/>
    <col min="13056" max="13086" width="3.625" style="51" customWidth="1"/>
    <col min="13087" max="13087" width="1.625" style="51" customWidth="1"/>
    <col min="13088" max="13088" width="1" style="51" customWidth="1"/>
    <col min="13089" max="13311" width="4.5" style="51"/>
    <col min="13312" max="13342" width="3.625" style="51" customWidth="1"/>
    <col min="13343" max="13343" width="1.625" style="51" customWidth="1"/>
    <col min="13344" max="13344" width="1" style="51" customWidth="1"/>
    <col min="13345" max="13567" width="4.5" style="51"/>
    <col min="13568" max="13598" width="3.625" style="51" customWidth="1"/>
    <col min="13599" max="13599" width="1.625" style="51" customWidth="1"/>
    <col min="13600" max="13600" width="1" style="51" customWidth="1"/>
    <col min="13601" max="13823" width="4.5" style="51"/>
    <col min="13824" max="13854" width="3.625" style="51" customWidth="1"/>
    <col min="13855" max="13855" width="1.625" style="51" customWidth="1"/>
    <col min="13856" max="13856" width="1" style="51" customWidth="1"/>
    <col min="13857" max="14079" width="4.5" style="51"/>
    <col min="14080" max="14110" width="3.625" style="51" customWidth="1"/>
    <col min="14111" max="14111" width="1.625" style="51" customWidth="1"/>
    <col min="14112" max="14112" width="1" style="51" customWidth="1"/>
    <col min="14113" max="14335" width="4.5" style="51"/>
    <col min="14336" max="14366" width="3.625" style="51" customWidth="1"/>
    <col min="14367" max="14367" width="1.625" style="51" customWidth="1"/>
    <col min="14368" max="14368" width="1" style="51" customWidth="1"/>
    <col min="14369" max="14591" width="4.5" style="51"/>
    <col min="14592" max="14622" width="3.625" style="51" customWidth="1"/>
    <col min="14623" max="14623" width="1.625" style="51" customWidth="1"/>
    <col min="14624" max="14624" width="1" style="51" customWidth="1"/>
    <col min="14625" max="14847" width="4.5" style="51"/>
    <col min="14848" max="14878" width="3.625" style="51" customWidth="1"/>
    <col min="14879" max="14879" width="1.625" style="51" customWidth="1"/>
    <col min="14880" max="14880" width="1" style="51" customWidth="1"/>
    <col min="14881" max="15103" width="4.5" style="51"/>
    <col min="15104" max="15134" width="3.625" style="51" customWidth="1"/>
    <col min="15135" max="15135" width="1.625" style="51" customWidth="1"/>
    <col min="15136" max="15136" width="1" style="51" customWidth="1"/>
    <col min="15137" max="15359" width="4.5" style="51"/>
    <col min="15360" max="15390" width="3.625" style="51" customWidth="1"/>
    <col min="15391" max="15391" width="1.625" style="51" customWidth="1"/>
    <col min="15392" max="15392" width="1" style="51" customWidth="1"/>
    <col min="15393" max="15615" width="4.5" style="51"/>
    <col min="15616" max="15646" width="3.625" style="51" customWidth="1"/>
    <col min="15647" max="15647" width="1.625" style="51" customWidth="1"/>
    <col min="15648" max="15648" width="1" style="51" customWidth="1"/>
    <col min="15649" max="15871" width="4.5" style="51"/>
    <col min="15872" max="15902" width="3.625" style="51" customWidth="1"/>
    <col min="15903" max="15903" width="1.625" style="51" customWidth="1"/>
    <col min="15904" max="15904" width="1" style="51" customWidth="1"/>
    <col min="15905" max="16127" width="4.5" style="51"/>
    <col min="16128" max="16158" width="3.625" style="51" customWidth="1"/>
    <col min="16159" max="16159" width="1.625" style="51" customWidth="1"/>
    <col min="16160" max="16160" width="1" style="51" customWidth="1"/>
    <col min="16161" max="16384" width="4.5" style="51"/>
  </cols>
  <sheetData>
    <row r="1" spans="1:51" ht="30" customHeight="1" x14ac:dyDescent="0.2">
      <c r="A1" s="229" t="s">
        <v>121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</row>
    <row r="2" spans="1:51" ht="15" customHeight="1" x14ac:dyDescent="0.2">
      <c r="A2" s="243" t="s">
        <v>100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5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</row>
    <row r="3" spans="1:51" ht="20.100000000000001" customHeight="1" x14ac:dyDescent="0.2">
      <c r="A3" s="230" t="s">
        <v>5</v>
      </c>
      <c r="B3" s="231" t="s">
        <v>6</v>
      </c>
      <c r="C3" s="232"/>
      <c r="D3" s="232"/>
      <c r="E3" s="232"/>
      <c r="F3" s="232"/>
      <c r="G3" s="232"/>
      <c r="H3" s="232"/>
      <c r="I3" s="232"/>
      <c r="J3" s="232"/>
      <c r="K3" s="233"/>
      <c r="L3" s="237" t="s">
        <v>7</v>
      </c>
      <c r="M3" s="237"/>
      <c r="N3" s="237"/>
      <c r="O3" s="237"/>
      <c r="P3" s="237"/>
      <c r="Q3" s="230" t="s">
        <v>8</v>
      </c>
      <c r="R3" s="238"/>
      <c r="S3" s="238"/>
      <c r="T3" s="238"/>
      <c r="U3" s="239"/>
      <c r="V3" s="230" t="s">
        <v>9</v>
      </c>
      <c r="W3" s="238"/>
      <c r="X3" s="238"/>
      <c r="Y3" s="238"/>
      <c r="Z3" s="239"/>
      <c r="AA3" s="230" t="s">
        <v>10</v>
      </c>
      <c r="AB3" s="238"/>
      <c r="AC3" s="238"/>
      <c r="AD3" s="238"/>
      <c r="AE3" s="238"/>
      <c r="AF3" s="239"/>
      <c r="AH3" s="270" t="s">
        <v>175</v>
      </c>
      <c r="AI3" s="270"/>
      <c r="AJ3" s="270"/>
      <c r="AK3" s="270"/>
      <c r="AL3" s="270"/>
      <c r="AM3" s="270"/>
      <c r="AN3" s="270"/>
      <c r="AO3" s="270"/>
      <c r="AP3" s="270"/>
      <c r="AQ3" s="270"/>
      <c r="AR3" s="270"/>
      <c r="AS3" s="86"/>
    </row>
    <row r="4" spans="1:51" ht="15" customHeight="1" x14ac:dyDescent="0.2">
      <c r="A4" s="230"/>
      <c r="B4" s="234"/>
      <c r="C4" s="235"/>
      <c r="D4" s="235"/>
      <c r="E4" s="235"/>
      <c r="F4" s="235"/>
      <c r="G4" s="235"/>
      <c r="H4" s="235"/>
      <c r="I4" s="235"/>
      <c r="J4" s="235"/>
      <c r="K4" s="236"/>
      <c r="L4" s="237"/>
      <c r="M4" s="237"/>
      <c r="N4" s="237"/>
      <c r="O4" s="237"/>
      <c r="P4" s="237"/>
      <c r="Q4" s="231"/>
      <c r="R4" s="232"/>
      <c r="S4" s="232"/>
      <c r="T4" s="232"/>
      <c r="U4" s="233"/>
      <c r="V4" s="231"/>
      <c r="W4" s="232"/>
      <c r="X4" s="232"/>
      <c r="Y4" s="232"/>
      <c r="Z4" s="233"/>
      <c r="AA4" s="231"/>
      <c r="AB4" s="232"/>
      <c r="AC4" s="232"/>
      <c r="AD4" s="232"/>
      <c r="AE4" s="232"/>
      <c r="AF4" s="233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70"/>
      <c r="AS4" s="86"/>
    </row>
    <row r="5" spans="1:51" ht="15" customHeight="1" x14ac:dyDescent="0.2">
      <c r="A5" s="230"/>
      <c r="B5" s="234" t="s">
        <v>11</v>
      </c>
      <c r="C5" s="235"/>
      <c r="D5" s="235"/>
      <c r="E5" s="235"/>
      <c r="F5" s="235"/>
      <c r="G5" s="235"/>
      <c r="H5" s="235"/>
      <c r="I5" s="235"/>
      <c r="J5" s="235"/>
      <c r="K5" s="236"/>
      <c r="L5" s="237"/>
      <c r="M5" s="237"/>
      <c r="N5" s="237"/>
      <c r="O5" s="237"/>
      <c r="P5" s="237"/>
      <c r="Q5" s="234"/>
      <c r="R5" s="235"/>
      <c r="S5" s="235"/>
      <c r="T5" s="235"/>
      <c r="U5" s="236"/>
      <c r="V5" s="234"/>
      <c r="W5" s="235"/>
      <c r="X5" s="235"/>
      <c r="Y5" s="235"/>
      <c r="Z5" s="236"/>
      <c r="AA5" s="234"/>
      <c r="AB5" s="235"/>
      <c r="AC5" s="235"/>
      <c r="AD5" s="235"/>
      <c r="AE5" s="235"/>
      <c r="AF5" s="236"/>
      <c r="AH5" s="270"/>
      <c r="AI5" s="270"/>
      <c r="AJ5" s="270"/>
      <c r="AK5" s="270"/>
      <c r="AL5" s="270"/>
      <c r="AM5" s="270"/>
      <c r="AN5" s="270"/>
      <c r="AO5" s="270"/>
      <c r="AP5" s="270"/>
      <c r="AQ5" s="270"/>
      <c r="AR5" s="270"/>
      <c r="AS5" s="86"/>
      <c r="AV5" s="83"/>
      <c r="AW5" s="83"/>
      <c r="AX5" s="83"/>
      <c r="AY5" s="85"/>
    </row>
    <row r="6" spans="1:51" ht="15" customHeight="1" x14ac:dyDescent="0.2">
      <c r="A6" s="230"/>
      <c r="B6" s="240"/>
      <c r="C6" s="241"/>
      <c r="D6" s="241"/>
      <c r="E6" s="241"/>
      <c r="F6" s="241"/>
      <c r="G6" s="241"/>
      <c r="H6" s="241"/>
      <c r="I6" s="241"/>
      <c r="J6" s="241"/>
      <c r="K6" s="242"/>
      <c r="L6" s="237"/>
      <c r="M6" s="237"/>
      <c r="N6" s="237"/>
      <c r="O6" s="237"/>
      <c r="P6" s="237"/>
      <c r="Q6" s="240"/>
      <c r="R6" s="241"/>
      <c r="S6" s="241"/>
      <c r="T6" s="241"/>
      <c r="U6" s="242"/>
      <c r="V6" s="240"/>
      <c r="W6" s="241"/>
      <c r="X6" s="241"/>
      <c r="Y6" s="241"/>
      <c r="Z6" s="242"/>
      <c r="AA6" s="240"/>
      <c r="AB6" s="241"/>
      <c r="AC6" s="241"/>
      <c r="AD6" s="241"/>
      <c r="AE6" s="241"/>
      <c r="AF6" s="242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86"/>
      <c r="AV6" s="83"/>
      <c r="AW6" s="83"/>
      <c r="AX6" s="83"/>
      <c r="AY6" s="85"/>
    </row>
    <row r="7" spans="1:51" ht="20.100000000000001" customHeight="1" x14ac:dyDescent="0.2">
      <c r="A7" s="271" t="s">
        <v>93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 t="s">
        <v>123</v>
      </c>
      <c r="M7" s="271"/>
      <c r="N7" s="271"/>
      <c r="O7" s="271"/>
      <c r="P7" s="271"/>
      <c r="Q7" s="271"/>
      <c r="R7" s="271"/>
      <c r="S7" s="271"/>
      <c r="T7" s="271"/>
      <c r="U7" s="271"/>
      <c r="V7" s="271" t="s">
        <v>12</v>
      </c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86"/>
      <c r="AV7" s="83"/>
      <c r="AW7" s="83"/>
      <c r="AX7" s="83"/>
      <c r="AY7" s="85"/>
    </row>
    <row r="8" spans="1:51" ht="45" customHeight="1" x14ac:dyDescent="0.2">
      <c r="A8" s="230" t="s">
        <v>31</v>
      </c>
      <c r="B8" s="238"/>
      <c r="C8" s="246">
        <f>MIN(H43*0.8,40000)</f>
        <v>0</v>
      </c>
      <c r="D8" s="246"/>
      <c r="E8" s="246"/>
      <c r="F8" s="246"/>
      <c r="G8" s="246"/>
      <c r="H8" s="246"/>
      <c r="I8" s="246"/>
      <c r="J8" s="246"/>
      <c r="K8" s="247"/>
      <c r="L8" s="230" t="s">
        <v>31</v>
      </c>
      <c r="M8" s="238"/>
      <c r="N8" s="246">
        <f>MIN(H46*0.8,12000)</f>
        <v>0</v>
      </c>
      <c r="O8" s="246"/>
      <c r="P8" s="246"/>
      <c r="Q8" s="246"/>
      <c r="R8" s="246"/>
      <c r="S8" s="246"/>
      <c r="T8" s="246"/>
      <c r="U8" s="247"/>
      <c r="V8" s="230" t="s">
        <v>31</v>
      </c>
      <c r="W8" s="238"/>
      <c r="X8" s="246">
        <f>+C8+N8</f>
        <v>0</v>
      </c>
      <c r="Y8" s="246"/>
      <c r="Z8" s="246"/>
      <c r="AA8" s="246"/>
      <c r="AB8" s="246"/>
      <c r="AC8" s="246"/>
      <c r="AD8" s="246"/>
      <c r="AE8" s="246"/>
      <c r="AF8" s="247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86"/>
    </row>
    <row r="9" spans="1:51" ht="12" customHeight="1" x14ac:dyDescent="0.2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86"/>
      <c r="AW9" s="84"/>
    </row>
    <row r="10" spans="1:51" ht="24.95" customHeight="1" x14ac:dyDescent="0.2">
      <c r="A10" s="128"/>
      <c r="B10" s="129"/>
      <c r="C10" s="129"/>
      <c r="D10" s="129"/>
      <c r="E10" s="129"/>
      <c r="F10" s="129"/>
      <c r="G10" s="129"/>
      <c r="H10" s="264" t="s">
        <v>177</v>
      </c>
      <c r="I10" s="264"/>
      <c r="J10" s="264"/>
      <c r="K10" s="264"/>
      <c r="L10" s="264"/>
      <c r="M10" s="264"/>
      <c r="N10" s="264"/>
      <c r="O10" s="264"/>
      <c r="P10" s="215" t="s">
        <v>120</v>
      </c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190"/>
      <c r="AB10" s="129"/>
      <c r="AC10" s="129"/>
      <c r="AD10" s="129"/>
      <c r="AE10" s="129"/>
      <c r="AF10" s="13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T10" s="199" t="s">
        <v>183</v>
      </c>
    </row>
    <row r="11" spans="1:51" s="52" customFormat="1" ht="24.95" customHeight="1" x14ac:dyDescent="0.15">
      <c r="A11" s="131"/>
      <c r="B11" s="69"/>
      <c r="C11" s="69"/>
      <c r="D11" s="69"/>
      <c r="E11" s="69"/>
      <c r="F11" s="69"/>
      <c r="G11" s="69"/>
      <c r="H11" s="265"/>
      <c r="I11" s="265"/>
      <c r="J11" s="265"/>
      <c r="K11" s="265"/>
      <c r="L11" s="265"/>
      <c r="M11" s="265"/>
      <c r="N11" s="265"/>
      <c r="O11" s="265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162"/>
      <c r="AB11" s="69"/>
      <c r="AC11" s="69"/>
      <c r="AD11" s="69"/>
      <c r="AE11" s="69"/>
      <c r="AF11" s="132"/>
      <c r="AH11" s="96" t="s">
        <v>89</v>
      </c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8"/>
      <c r="AT11" s="199" t="s">
        <v>184</v>
      </c>
    </row>
    <row r="12" spans="1:51" ht="17.25" customHeight="1" x14ac:dyDescent="0.2">
      <c r="A12" s="191"/>
      <c r="B12" s="189"/>
      <c r="C12" s="189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32"/>
      <c r="O12" s="32"/>
      <c r="P12" s="217" t="s">
        <v>156</v>
      </c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42"/>
    </row>
    <row r="13" spans="1:51" ht="17.25" customHeight="1" x14ac:dyDescent="0.2">
      <c r="A13" s="192"/>
      <c r="B13" s="169"/>
      <c r="C13" s="169"/>
      <c r="D13" s="115"/>
      <c r="E13" s="115"/>
      <c r="F13" s="115"/>
      <c r="G13" s="115"/>
      <c r="H13" s="115"/>
      <c r="I13" s="115"/>
      <c r="J13" s="115"/>
      <c r="K13" s="115"/>
      <c r="L13" s="115"/>
      <c r="M13" s="116"/>
      <c r="N13" s="32"/>
      <c r="O13" s="32"/>
      <c r="P13" s="218" t="s">
        <v>159</v>
      </c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42"/>
    </row>
    <row r="14" spans="1:51" ht="24.95" customHeight="1" x14ac:dyDescent="0.2">
      <c r="A14" s="224" t="s">
        <v>157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6"/>
      <c r="N14" s="56"/>
      <c r="O14" s="56"/>
      <c r="P14" s="272"/>
      <c r="Q14" s="272"/>
      <c r="R14" s="272"/>
      <c r="S14" s="56"/>
      <c r="T14" s="250"/>
      <c r="U14" s="250"/>
      <c r="V14" s="223"/>
      <c r="W14" s="223"/>
      <c r="X14" s="223"/>
      <c r="Y14" s="108" t="s">
        <v>14</v>
      </c>
      <c r="Z14" s="274"/>
      <c r="AA14" s="274"/>
      <c r="AB14" s="108" t="s">
        <v>15</v>
      </c>
      <c r="AC14" s="223"/>
      <c r="AD14" s="223"/>
      <c r="AE14" s="108" t="s">
        <v>16</v>
      </c>
      <c r="AF14" s="59"/>
    </row>
    <row r="15" spans="1:51" ht="15" customHeight="1" x14ac:dyDescent="0.2">
      <c r="A15" s="224"/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6"/>
      <c r="N15" s="56"/>
      <c r="O15" s="56"/>
      <c r="P15" s="56"/>
      <c r="Q15" s="56"/>
      <c r="R15" s="56"/>
      <c r="S15" s="57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58"/>
      <c r="AH15" s="267"/>
      <c r="AI15" s="267"/>
      <c r="AJ15" s="267"/>
      <c r="AK15" s="267"/>
      <c r="AL15" s="267"/>
      <c r="AM15" s="267"/>
      <c r="AN15" s="267"/>
      <c r="AO15" s="267"/>
      <c r="AP15" s="267"/>
      <c r="AQ15" s="267"/>
      <c r="AR15" s="267"/>
      <c r="AS15" s="267"/>
    </row>
    <row r="16" spans="1:51" ht="24.95" customHeight="1" x14ac:dyDescent="0.2">
      <c r="A16" s="219" t="s">
        <v>111</v>
      </c>
      <c r="B16" s="220"/>
      <c r="C16" s="220"/>
      <c r="D16" s="223" t="s">
        <v>137</v>
      </c>
      <c r="E16" s="223"/>
      <c r="F16" s="223"/>
      <c r="G16" s="223"/>
      <c r="H16" s="223"/>
      <c r="I16" s="223"/>
      <c r="J16" s="223"/>
      <c r="K16" s="223"/>
      <c r="L16" s="223"/>
      <c r="M16" s="152"/>
      <c r="N16" s="151"/>
      <c r="O16" s="269" t="s">
        <v>143</v>
      </c>
      <c r="P16" s="269"/>
      <c r="Q16" s="269"/>
      <c r="R16" s="269"/>
      <c r="S16" s="269"/>
      <c r="T16" s="223" t="s">
        <v>137</v>
      </c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59"/>
      <c r="AH16" s="267"/>
      <c r="AI16" s="267"/>
      <c r="AJ16" s="267"/>
      <c r="AK16" s="267"/>
      <c r="AL16" s="267"/>
      <c r="AM16" s="267"/>
      <c r="AN16" s="267"/>
      <c r="AO16" s="267"/>
      <c r="AP16" s="267"/>
      <c r="AQ16" s="267"/>
      <c r="AR16" s="267"/>
      <c r="AS16" s="267"/>
    </row>
    <row r="17" spans="1:45" ht="11.25" customHeight="1" x14ac:dyDescent="0.2">
      <c r="A17" s="193"/>
      <c r="B17" s="155"/>
      <c r="C17" s="155"/>
      <c r="D17" s="305"/>
      <c r="E17" s="305"/>
      <c r="F17" s="305"/>
      <c r="G17" s="305"/>
      <c r="H17" s="305"/>
      <c r="I17" s="305"/>
      <c r="J17" s="305"/>
      <c r="K17" s="305"/>
      <c r="L17" s="305"/>
      <c r="M17" s="150"/>
      <c r="N17" s="151"/>
      <c r="O17" s="187"/>
      <c r="P17" s="187"/>
      <c r="Q17" s="187"/>
      <c r="R17" s="187"/>
      <c r="S17" s="187"/>
      <c r="T17" s="304" t="s">
        <v>144</v>
      </c>
      <c r="U17" s="304"/>
      <c r="V17" s="304"/>
      <c r="W17" s="304"/>
      <c r="X17" s="227"/>
      <c r="Y17" s="304" t="s">
        <v>145</v>
      </c>
      <c r="Z17" s="304"/>
      <c r="AA17" s="304"/>
      <c r="AB17" s="304"/>
      <c r="AC17" s="304"/>
      <c r="AD17" s="304"/>
      <c r="AE17" s="304"/>
      <c r="AF17" s="59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</row>
    <row r="18" spans="1:45" ht="24.75" customHeight="1" x14ac:dyDescent="0.55000000000000004">
      <c r="A18" s="221" t="s">
        <v>139</v>
      </c>
      <c r="B18" s="222"/>
      <c r="C18" s="222"/>
      <c r="D18" s="223" t="s">
        <v>112</v>
      </c>
      <c r="E18" s="223"/>
      <c r="F18" s="158"/>
      <c r="G18" s="223"/>
      <c r="H18" s="223"/>
      <c r="I18" s="223"/>
      <c r="J18" s="223"/>
      <c r="K18" s="223"/>
      <c r="L18" s="223"/>
      <c r="M18" s="152"/>
      <c r="N18" s="151"/>
      <c r="O18" s="220" t="s">
        <v>142</v>
      </c>
      <c r="P18" s="220"/>
      <c r="Q18" s="220"/>
      <c r="R18" s="220"/>
      <c r="S18" s="220"/>
      <c r="T18" s="262"/>
      <c r="U18" s="262"/>
      <c r="V18" s="262"/>
      <c r="W18" s="262"/>
      <c r="X18" s="228"/>
      <c r="Y18" s="262"/>
      <c r="Z18" s="262"/>
      <c r="AA18" s="262"/>
      <c r="AB18" s="262"/>
      <c r="AC18" s="262"/>
      <c r="AD18" s="262"/>
      <c r="AE18" s="262"/>
      <c r="AF18" s="61"/>
      <c r="AH18" s="43"/>
    </row>
    <row r="19" spans="1:45" ht="3.75" customHeight="1" x14ac:dyDescent="0.2">
      <c r="A19" s="60"/>
      <c r="B19" s="56"/>
      <c r="C19" s="56"/>
      <c r="D19" s="272"/>
      <c r="E19" s="272"/>
      <c r="F19" s="272"/>
      <c r="G19" s="272"/>
      <c r="H19" s="272"/>
      <c r="I19" s="272"/>
      <c r="J19" s="272"/>
      <c r="K19" s="272"/>
      <c r="L19" s="272"/>
      <c r="M19" s="152"/>
      <c r="N19" s="151"/>
      <c r="O19" s="187"/>
      <c r="P19" s="187"/>
      <c r="Q19" s="187"/>
      <c r="R19" s="187"/>
      <c r="S19" s="187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59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</row>
    <row r="20" spans="1:45" ht="24.75" customHeight="1" x14ac:dyDescent="0.55000000000000004">
      <c r="A20" s="194"/>
      <c r="B20" s="117"/>
      <c r="C20" s="118"/>
      <c r="D20" s="306"/>
      <c r="E20" s="306"/>
      <c r="F20" s="306"/>
      <c r="G20" s="306"/>
      <c r="H20" s="306"/>
      <c r="I20" s="306"/>
      <c r="J20" s="306"/>
      <c r="K20" s="306"/>
      <c r="L20" s="306"/>
      <c r="M20" s="154"/>
      <c r="N20" s="151"/>
      <c r="O20" s="269" t="s">
        <v>141</v>
      </c>
      <c r="P20" s="269"/>
      <c r="Q20" s="269"/>
      <c r="R20" s="269"/>
      <c r="S20" s="269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61"/>
      <c r="AH20" s="43"/>
    </row>
    <row r="21" spans="1:45" ht="3.95" customHeight="1" x14ac:dyDescent="0.55000000000000004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151"/>
      <c r="O21" s="187"/>
      <c r="P21" s="187"/>
      <c r="Q21" s="187"/>
      <c r="R21" s="187"/>
      <c r="S21" s="187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61"/>
      <c r="AH21" s="43"/>
    </row>
    <row r="22" spans="1:45" ht="24.95" customHeight="1" x14ac:dyDescent="0.55000000000000004">
      <c r="A22" s="55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151"/>
      <c r="O22" s="273" t="s">
        <v>140</v>
      </c>
      <c r="P22" s="273"/>
      <c r="Q22" s="273"/>
      <c r="R22" s="273"/>
      <c r="S22" s="27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61"/>
      <c r="AH22" s="43"/>
    </row>
    <row r="23" spans="1:45" ht="3.95" customHeight="1" x14ac:dyDescent="0.2">
      <c r="A23" s="6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162"/>
      <c r="M23" s="187"/>
      <c r="N23" s="151"/>
      <c r="O23" s="164"/>
      <c r="P23" s="164"/>
      <c r="Q23" s="164"/>
      <c r="R23" s="164"/>
      <c r="S23" s="164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312"/>
      <c r="AF23" s="61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</row>
    <row r="24" spans="1:45" ht="24.95" customHeight="1" x14ac:dyDescent="0.2">
      <c r="A24" s="60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162"/>
      <c r="M24" s="273" t="s">
        <v>129</v>
      </c>
      <c r="N24" s="273"/>
      <c r="O24" s="273"/>
      <c r="P24" s="273"/>
      <c r="Q24" s="273"/>
      <c r="R24" s="273"/>
      <c r="S24" s="273"/>
      <c r="T24" s="223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61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</row>
    <row r="25" spans="1:45" ht="3.95" customHeight="1" x14ac:dyDescent="0.2">
      <c r="A25" s="60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162"/>
      <c r="M25" s="163"/>
      <c r="N25" s="163"/>
      <c r="O25" s="163"/>
      <c r="P25" s="163"/>
      <c r="Q25" s="163"/>
      <c r="R25" s="163"/>
      <c r="S25" s="163"/>
      <c r="T25" s="312"/>
      <c r="U25" s="312"/>
      <c r="V25" s="312"/>
      <c r="W25" s="312"/>
      <c r="X25" s="312"/>
      <c r="Y25" s="312"/>
      <c r="Z25" s="312"/>
      <c r="AA25" s="312"/>
      <c r="AB25" s="312"/>
      <c r="AC25" s="312"/>
      <c r="AD25" s="312"/>
      <c r="AE25" s="312"/>
      <c r="AF25" s="61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</row>
    <row r="26" spans="1:45" ht="24.95" customHeight="1" x14ac:dyDescent="0.2">
      <c r="A26" s="60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268" t="s">
        <v>124</v>
      </c>
      <c r="N26" s="268"/>
      <c r="O26" s="268"/>
      <c r="P26" s="268"/>
      <c r="Q26" s="268"/>
      <c r="R26" s="268"/>
      <c r="S26" s="268"/>
      <c r="T26" s="250" t="s">
        <v>98</v>
      </c>
      <c r="U26" s="250"/>
      <c r="V26" s="223"/>
      <c r="W26" s="223"/>
      <c r="X26" s="223"/>
      <c r="Y26" s="250" t="s">
        <v>97</v>
      </c>
      <c r="Z26" s="250"/>
      <c r="AA26" s="250" t="s">
        <v>99</v>
      </c>
      <c r="AB26" s="250"/>
      <c r="AC26" s="223"/>
      <c r="AD26" s="223"/>
      <c r="AE26" s="223"/>
      <c r="AF26" s="61"/>
    </row>
    <row r="27" spans="1:45" ht="3" customHeight="1" x14ac:dyDescent="0.2">
      <c r="A27" s="60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187"/>
      <c r="N27" s="162"/>
      <c r="O27" s="162"/>
      <c r="P27" s="162"/>
      <c r="Q27" s="162"/>
      <c r="R27" s="162"/>
      <c r="S27" s="162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75"/>
      <c r="AE27" s="75"/>
      <c r="AF27" s="61"/>
    </row>
    <row r="28" spans="1:45" ht="3" customHeight="1" x14ac:dyDescent="0.2">
      <c r="A28" s="60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162"/>
      <c r="O28" s="162"/>
      <c r="P28" s="162"/>
      <c r="Q28" s="162"/>
      <c r="R28" s="162"/>
      <c r="S28" s="162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74"/>
      <c r="AE28" s="74"/>
      <c r="AF28" s="62"/>
    </row>
    <row r="29" spans="1:45" ht="3" customHeight="1" x14ac:dyDescent="0.2">
      <c r="A29" s="60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65"/>
      <c r="U29" s="65"/>
      <c r="V29" s="65"/>
      <c r="W29" s="65"/>
      <c r="X29" s="65"/>
      <c r="Y29" s="65"/>
      <c r="Z29" s="47"/>
      <c r="AA29" s="47"/>
      <c r="AB29" s="76"/>
      <c r="AC29" s="76"/>
      <c r="AD29" s="76"/>
      <c r="AE29" s="76"/>
      <c r="AF29" s="63"/>
    </row>
    <row r="30" spans="1:45" ht="3" customHeight="1" x14ac:dyDescent="0.2">
      <c r="A30" s="60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5"/>
      <c r="AE30" s="65"/>
      <c r="AF30" s="59"/>
    </row>
    <row r="31" spans="1:45" ht="24.95" customHeight="1" x14ac:dyDescent="0.2">
      <c r="A31" s="255" t="s">
        <v>127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6"/>
    </row>
    <row r="32" spans="1:45" ht="24.95" customHeight="1" x14ac:dyDescent="0.2">
      <c r="A32" s="255" t="s">
        <v>13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6"/>
    </row>
    <row r="33" spans="1:67" ht="9.75" customHeight="1" x14ac:dyDescent="0.2">
      <c r="A33" s="60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9"/>
    </row>
    <row r="34" spans="1:67" ht="9.75" customHeight="1" x14ac:dyDescent="0.2">
      <c r="A34" s="60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9"/>
    </row>
    <row r="35" spans="1:67" ht="27" customHeight="1" x14ac:dyDescent="0.2">
      <c r="A35" s="55"/>
      <c r="B35" s="162"/>
      <c r="C35" s="162"/>
      <c r="D35" s="162"/>
      <c r="E35" s="162"/>
      <c r="F35" s="56"/>
      <c r="G35" s="249" t="s">
        <v>26</v>
      </c>
      <c r="H35" s="249"/>
      <c r="I35" s="249"/>
      <c r="J35" s="249"/>
      <c r="K35" s="249"/>
      <c r="L35" s="223"/>
      <c r="M35" s="223"/>
      <c r="N35" s="223"/>
      <c r="O35" s="223"/>
      <c r="P35" s="162" t="s">
        <v>14</v>
      </c>
      <c r="Q35" s="223"/>
      <c r="R35" s="223"/>
      <c r="S35" s="223"/>
      <c r="T35" s="162" t="s">
        <v>15</v>
      </c>
      <c r="U35" s="223"/>
      <c r="V35" s="223"/>
      <c r="W35" s="223"/>
      <c r="X35" s="162" t="s">
        <v>16</v>
      </c>
      <c r="Y35" s="56"/>
      <c r="Z35" s="56"/>
      <c r="AA35" s="56"/>
      <c r="AB35" s="56"/>
      <c r="AC35" s="56"/>
      <c r="AD35" s="56"/>
      <c r="AE35" s="56"/>
      <c r="AF35" s="59"/>
      <c r="AM35" s="266"/>
      <c r="AN35" s="266"/>
      <c r="AO35" s="266"/>
    </row>
    <row r="36" spans="1:67" ht="3.95" customHeight="1" x14ac:dyDescent="0.2">
      <c r="A36" s="55"/>
      <c r="B36" s="162"/>
      <c r="C36" s="162"/>
      <c r="D36" s="162"/>
      <c r="E36" s="162"/>
      <c r="F36" s="56"/>
      <c r="G36" s="187"/>
      <c r="H36" s="187"/>
      <c r="I36" s="187"/>
      <c r="J36" s="187"/>
      <c r="K36" s="187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56"/>
      <c r="AC36" s="56"/>
      <c r="AD36" s="56"/>
      <c r="AE36" s="56"/>
      <c r="AF36" s="59"/>
      <c r="AM36" s="106"/>
      <c r="AN36" s="106"/>
      <c r="AO36" s="106"/>
    </row>
    <row r="37" spans="1:67" ht="27" customHeight="1" x14ac:dyDescent="0.2">
      <c r="A37" s="55"/>
      <c r="B37" s="162"/>
      <c r="C37" s="56"/>
      <c r="D37" s="162"/>
      <c r="E37" s="56"/>
      <c r="F37" s="162"/>
      <c r="G37" s="249" t="s">
        <v>147</v>
      </c>
      <c r="H37" s="249"/>
      <c r="I37" s="249"/>
      <c r="J37" s="249"/>
      <c r="K37" s="249"/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66"/>
      <c r="AC37" s="66"/>
      <c r="AD37" s="66"/>
      <c r="AE37" s="66"/>
      <c r="AF37" s="59"/>
    </row>
    <row r="38" spans="1:67" ht="3.95" customHeight="1" x14ac:dyDescent="0.2">
      <c r="A38" s="55"/>
      <c r="B38" s="162"/>
      <c r="C38" s="56"/>
      <c r="D38" s="162"/>
      <c r="E38" s="56"/>
      <c r="F38" s="162"/>
      <c r="G38" s="187"/>
      <c r="H38" s="56"/>
      <c r="I38" s="187"/>
      <c r="J38" s="187"/>
      <c r="K38" s="187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  <c r="AA38" s="263"/>
      <c r="AB38" s="66"/>
      <c r="AC38" s="66"/>
      <c r="AD38" s="66"/>
      <c r="AE38" s="66"/>
      <c r="AF38" s="59"/>
    </row>
    <row r="39" spans="1:67" ht="27" customHeight="1" x14ac:dyDescent="0.2">
      <c r="A39" s="67"/>
      <c r="B39" s="162"/>
      <c r="C39" s="162"/>
      <c r="D39" s="162"/>
      <c r="E39" s="162"/>
      <c r="F39" s="162"/>
      <c r="G39" s="162"/>
      <c r="H39" s="249" t="s">
        <v>25</v>
      </c>
      <c r="I39" s="249"/>
      <c r="J39" s="249"/>
      <c r="K39" s="24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66"/>
      <c r="AC39" s="66"/>
      <c r="AD39" s="66"/>
      <c r="AE39" s="66"/>
      <c r="AF39" s="59"/>
    </row>
    <row r="40" spans="1:67" ht="3.95" customHeight="1" x14ac:dyDescent="0.2">
      <c r="A40" s="67"/>
      <c r="B40" s="162"/>
      <c r="C40" s="162"/>
      <c r="D40" s="162"/>
      <c r="E40" s="162"/>
      <c r="F40" s="162"/>
      <c r="G40" s="162"/>
      <c r="H40" s="187"/>
      <c r="I40" s="187"/>
      <c r="J40" s="187"/>
      <c r="K40" s="187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66"/>
      <c r="AC40" s="66"/>
      <c r="AD40" s="66"/>
      <c r="AE40" s="66"/>
      <c r="AF40" s="59"/>
    </row>
    <row r="41" spans="1:67" ht="27" customHeight="1" x14ac:dyDescent="0.2">
      <c r="A41" s="67"/>
      <c r="B41" s="162"/>
      <c r="C41" s="162"/>
      <c r="D41" s="162"/>
      <c r="E41" s="162"/>
      <c r="F41" s="162"/>
      <c r="G41" s="162"/>
      <c r="H41" s="249" t="s">
        <v>35</v>
      </c>
      <c r="I41" s="249"/>
      <c r="J41" s="249"/>
      <c r="K41" s="249"/>
      <c r="L41" s="262"/>
      <c r="M41" s="262"/>
      <c r="N41" s="262"/>
      <c r="O41" s="162" t="s">
        <v>23</v>
      </c>
      <c r="P41" s="262"/>
      <c r="Q41" s="262"/>
      <c r="R41" s="262"/>
      <c r="S41" s="162" t="s">
        <v>23</v>
      </c>
      <c r="T41" s="262"/>
      <c r="U41" s="262"/>
      <c r="V41" s="262"/>
      <c r="W41" s="66"/>
      <c r="X41" s="66"/>
      <c r="Y41" s="66"/>
      <c r="Z41" s="66"/>
      <c r="AA41" s="66"/>
      <c r="AB41" s="66"/>
      <c r="AC41" s="66"/>
      <c r="AD41" s="66"/>
      <c r="AE41" s="66"/>
      <c r="AF41" s="59"/>
    </row>
    <row r="42" spans="1:67" ht="15" customHeight="1" x14ac:dyDescent="0.2">
      <c r="A42" s="161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162"/>
      <c r="X42" s="162"/>
      <c r="Y42" s="162"/>
      <c r="Z42" s="162"/>
      <c r="AA42" s="162"/>
      <c r="AB42" s="162"/>
      <c r="AC42" s="162"/>
      <c r="AD42" s="162"/>
      <c r="AE42" s="162"/>
      <c r="AF42" s="61"/>
      <c r="BF42" s="89"/>
      <c r="BG42" s="89"/>
      <c r="BH42" s="89"/>
      <c r="BI42" s="89"/>
      <c r="BJ42" s="89"/>
      <c r="BK42" s="89"/>
      <c r="BL42" s="89"/>
      <c r="BM42" s="89"/>
      <c r="BN42" s="89"/>
      <c r="BO42" s="89"/>
    </row>
    <row r="43" spans="1:67" ht="17.100000000000001" customHeight="1" x14ac:dyDescent="0.2">
      <c r="A43" s="219" t="s">
        <v>94</v>
      </c>
      <c r="B43" s="220"/>
      <c r="C43" s="220"/>
      <c r="D43" s="220"/>
      <c r="E43" s="220"/>
      <c r="F43" s="220"/>
      <c r="G43" s="220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0" t="s">
        <v>17</v>
      </c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59"/>
      <c r="BF43" s="89"/>
      <c r="BG43" s="89"/>
      <c r="BH43" s="89"/>
      <c r="BI43" s="89"/>
      <c r="BJ43" s="89"/>
      <c r="BK43" s="89"/>
      <c r="BL43" s="89"/>
      <c r="BM43" s="89"/>
      <c r="BN43" s="89"/>
      <c r="BO43" s="89"/>
    </row>
    <row r="44" spans="1:67" ht="17.100000000000001" customHeight="1" thickBot="1" x14ac:dyDescent="0.25">
      <c r="A44" s="219"/>
      <c r="B44" s="220"/>
      <c r="C44" s="220"/>
      <c r="D44" s="220"/>
      <c r="E44" s="220"/>
      <c r="F44" s="220"/>
      <c r="G44" s="220"/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250"/>
      <c r="S44" s="162"/>
      <c r="T44" s="56"/>
      <c r="U44" s="56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68"/>
    </row>
    <row r="45" spans="1:67" ht="15" customHeight="1" thickTop="1" x14ac:dyDescent="0.2">
      <c r="A45" s="173"/>
      <c r="B45" s="34"/>
      <c r="C45" s="34"/>
      <c r="D45" s="34"/>
      <c r="E45" s="34"/>
      <c r="F45" s="34"/>
      <c r="G45" s="34"/>
      <c r="H45" s="307"/>
      <c r="I45" s="307"/>
      <c r="J45" s="307"/>
      <c r="K45" s="307"/>
      <c r="L45" s="307"/>
      <c r="M45" s="307"/>
      <c r="N45" s="307"/>
      <c r="O45" s="307"/>
      <c r="P45" s="307"/>
      <c r="Q45" s="307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174"/>
    </row>
    <row r="46" spans="1:67" ht="17.100000000000001" customHeight="1" x14ac:dyDescent="0.2">
      <c r="A46" s="219" t="s">
        <v>95</v>
      </c>
      <c r="B46" s="220"/>
      <c r="C46" s="220"/>
      <c r="D46" s="220"/>
      <c r="E46" s="220"/>
      <c r="F46" s="220"/>
      <c r="G46" s="220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0" t="s">
        <v>17</v>
      </c>
      <c r="S46" s="303" t="s">
        <v>125</v>
      </c>
      <c r="T46" s="303"/>
      <c r="U46" s="303"/>
      <c r="V46" s="303"/>
      <c r="W46" s="303"/>
      <c r="X46" s="303"/>
      <c r="Y46" s="303"/>
      <c r="Z46" s="303"/>
      <c r="AA46" s="303"/>
      <c r="AB46" s="303"/>
      <c r="AC46" s="303"/>
      <c r="AD46" s="303"/>
      <c r="AE46" s="303"/>
      <c r="AF46" s="68"/>
    </row>
    <row r="47" spans="1:67" ht="17.100000000000001" customHeight="1" thickBot="1" x14ac:dyDescent="0.25">
      <c r="A47" s="219"/>
      <c r="B47" s="220"/>
      <c r="C47" s="220"/>
      <c r="D47" s="220"/>
      <c r="E47" s="220"/>
      <c r="F47" s="220"/>
      <c r="G47" s="220"/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R47" s="250"/>
      <c r="S47" s="303"/>
      <c r="T47" s="303"/>
      <c r="U47" s="303"/>
      <c r="V47" s="303"/>
      <c r="W47" s="303"/>
      <c r="X47" s="303"/>
      <c r="Y47" s="303"/>
      <c r="Z47" s="303"/>
      <c r="AA47" s="303"/>
      <c r="AB47" s="303"/>
      <c r="AC47" s="303"/>
      <c r="AD47" s="303"/>
      <c r="AE47" s="303"/>
      <c r="AF47" s="61"/>
    </row>
    <row r="48" spans="1:67" ht="12" customHeight="1" thickTop="1" x14ac:dyDescent="0.2">
      <c r="A48" s="175"/>
      <c r="B48" s="142"/>
      <c r="C48" s="142"/>
      <c r="D48" s="142"/>
      <c r="E48" s="142"/>
      <c r="F48" s="142"/>
      <c r="G48" s="142"/>
      <c r="H48" s="308"/>
      <c r="I48" s="308"/>
      <c r="J48" s="308"/>
      <c r="K48" s="308"/>
      <c r="L48" s="308"/>
      <c r="M48" s="308"/>
      <c r="N48" s="308"/>
      <c r="O48" s="308"/>
      <c r="P48" s="308"/>
      <c r="Q48" s="308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77"/>
    </row>
    <row r="49" spans="1:41" ht="9" customHeight="1" thickBot="1" x14ac:dyDescent="0.25">
      <c r="A49" s="178"/>
      <c r="B49" s="179"/>
      <c r="C49" s="179"/>
      <c r="D49" s="179"/>
      <c r="E49" s="179"/>
      <c r="F49" s="179"/>
      <c r="G49" s="179"/>
      <c r="H49" s="309"/>
      <c r="I49" s="309"/>
      <c r="J49" s="309"/>
      <c r="K49" s="309"/>
      <c r="L49" s="309"/>
      <c r="M49" s="309"/>
      <c r="N49" s="309"/>
      <c r="O49" s="309"/>
      <c r="P49" s="309"/>
      <c r="Q49" s="30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80"/>
    </row>
    <row r="50" spans="1:41" ht="12" customHeight="1" thickTop="1" x14ac:dyDescent="0.2">
      <c r="A50" s="298"/>
      <c r="B50" s="299"/>
      <c r="C50" s="299"/>
      <c r="D50" s="299"/>
      <c r="E50" s="299"/>
      <c r="F50" s="299"/>
      <c r="G50" s="299"/>
      <c r="H50" s="299"/>
      <c r="I50" s="299"/>
      <c r="J50" s="299"/>
      <c r="K50" s="299"/>
      <c r="L50" s="299"/>
      <c r="M50" s="299"/>
      <c r="N50" s="299"/>
      <c r="O50" s="299"/>
      <c r="P50" s="299"/>
      <c r="Q50" s="299"/>
      <c r="R50" s="299"/>
      <c r="S50" s="299"/>
      <c r="T50" s="299"/>
      <c r="U50" s="299"/>
      <c r="V50" s="299"/>
      <c r="W50" s="299"/>
      <c r="X50" s="299"/>
      <c r="Y50" s="299"/>
      <c r="Z50" s="299"/>
      <c r="AA50" s="299"/>
      <c r="AB50" s="299"/>
      <c r="AC50" s="299"/>
      <c r="AD50" s="299"/>
      <c r="AE50" s="299"/>
      <c r="AF50" s="300"/>
    </row>
    <row r="51" spans="1:41" ht="9.9499999999999993" customHeight="1" x14ac:dyDescent="0.2">
      <c r="A51" s="255" t="s">
        <v>30</v>
      </c>
      <c r="B51" s="250"/>
      <c r="C51" s="250"/>
      <c r="D51" s="250"/>
      <c r="E51" s="250"/>
      <c r="F51" s="250"/>
      <c r="G51" s="250"/>
      <c r="H51" s="250"/>
      <c r="I51" s="250"/>
      <c r="J51" s="250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77"/>
    </row>
    <row r="52" spans="1:41" ht="9.9499999999999993" customHeight="1" x14ac:dyDescent="0.2">
      <c r="A52" s="255"/>
      <c r="B52" s="250"/>
      <c r="C52" s="250"/>
      <c r="D52" s="250"/>
      <c r="E52" s="250"/>
      <c r="F52" s="250"/>
      <c r="G52" s="250"/>
      <c r="H52" s="250"/>
      <c r="I52" s="250"/>
      <c r="J52" s="250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77"/>
    </row>
    <row r="53" spans="1:41" ht="9.9499999999999993" customHeight="1" x14ac:dyDescent="0.2">
      <c r="A53" s="255"/>
      <c r="B53" s="250"/>
      <c r="C53" s="250"/>
      <c r="D53" s="250"/>
      <c r="E53" s="250"/>
      <c r="F53" s="250"/>
      <c r="G53" s="250"/>
      <c r="H53" s="250"/>
      <c r="I53" s="250"/>
      <c r="J53" s="250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61"/>
    </row>
    <row r="54" spans="1:41" ht="9.9499999999999993" customHeight="1" x14ac:dyDescent="0.2">
      <c r="A54" s="260" t="s">
        <v>180</v>
      </c>
      <c r="B54" s="261"/>
      <c r="C54" s="261"/>
      <c r="D54" s="261"/>
      <c r="E54" s="261"/>
      <c r="F54" s="261"/>
      <c r="G54" s="261"/>
      <c r="H54" s="261"/>
      <c r="I54" s="56"/>
      <c r="J54" s="56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61"/>
    </row>
    <row r="55" spans="1:41" ht="15" customHeight="1" x14ac:dyDescent="0.2">
      <c r="A55" s="260"/>
      <c r="B55" s="261"/>
      <c r="C55" s="261"/>
      <c r="D55" s="261"/>
      <c r="E55" s="261"/>
      <c r="F55" s="261"/>
      <c r="G55" s="261"/>
      <c r="H55" s="261"/>
      <c r="I55" s="56"/>
      <c r="J55" s="56"/>
      <c r="K55" s="56"/>
      <c r="L55" s="56"/>
      <c r="M55" s="56"/>
      <c r="N55" s="56"/>
      <c r="O55" s="56"/>
      <c r="P55" s="56"/>
      <c r="Q55" s="56"/>
      <c r="R55" s="69"/>
      <c r="S55" s="162"/>
      <c r="T55" s="56"/>
      <c r="U55" s="56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68"/>
    </row>
    <row r="56" spans="1:41" ht="9" customHeight="1" x14ac:dyDescent="0.2">
      <c r="A56" s="67"/>
      <c r="B56" s="162"/>
      <c r="C56" s="56"/>
      <c r="D56" s="254"/>
      <c r="E56" s="254"/>
      <c r="F56" s="254"/>
      <c r="G56" s="254"/>
      <c r="H56" s="56"/>
      <c r="I56" s="56"/>
      <c r="J56" s="162"/>
      <c r="K56" s="162"/>
      <c r="L56" s="162"/>
      <c r="M56" s="162"/>
      <c r="N56" s="162"/>
      <c r="O56" s="162"/>
      <c r="P56" s="162"/>
      <c r="Q56" s="162"/>
      <c r="R56" s="56"/>
      <c r="S56" s="162"/>
      <c r="T56" s="56"/>
      <c r="U56" s="56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68"/>
    </row>
    <row r="57" spans="1:41" ht="12" customHeight="1" x14ac:dyDescent="0.2">
      <c r="A57" s="67"/>
      <c r="B57" s="162"/>
      <c r="C57" s="56"/>
      <c r="D57" s="253" t="s">
        <v>70</v>
      </c>
      <c r="E57" s="253"/>
      <c r="F57" s="253"/>
      <c r="G57" s="253"/>
      <c r="H57" s="301" t="str">
        <f>IFERROR(T16,"")</f>
        <v>　　　</v>
      </c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146"/>
      <c r="W57" s="146"/>
      <c r="X57" s="146"/>
      <c r="Y57" s="146"/>
      <c r="Z57" s="146"/>
      <c r="AA57" s="162"/>
      <c r="AB57" s="162"/>
      <c r="AC57" s="162"/>
      <c r="AD57" s="162"/>
      <c r="AE57" s="136"/>
      <c r="AF57" s="61"/>
    </row>
    <row r="58" spans="1:41" ht="12" customHeight="1" x14ac:dyDescent="0.2">
      <c r="A58" s="67"/>
      <c r="B58" s="162"/>
      <c r="C58" s="162"/>
      <c r="D58" s="253"/>
      <c r="E58" s="253"/>
      <c r="F58" s="253"/>
      <c r="G58" s="253"/>
      <c r="H58" s="302"/>
      <c r="I58" s="302"/>
      <c r="J58" s="302"/>
      <c r="K58" s="302"/>
      <c r="L58" s="302"/>
      <c r="M58" s="302"/>
      <c r="N58" s="302"/>
      <c r="O58" s="302"/>
      <c r="P58" s="302"/>
      <c r="Q58" s="302"/>
      <c r="R58" s="302"/>
      <c r="S58" s="302"/>
      <c r="T58" s="302"/>
      <c r="U58" s="302"/>
      <c r="V58" s="146"/>
      <c r="W58" s="146"/>
      <c r="X58" s="146"/>
      <c r="Y58" s="146"/>
      <c r="Z58" s="146"/>
      <c r="AA58" s="162"/>
      <c r="AB58" s="162"/>
      <c r="AC58" s="162"/>
      <c r="AD58" s="162"/>
      <c r="AE58" s="136"/>
      <c r="AF58" s="61"/>
    </row>
    <row r="59" spans="1:41" ht="5.25" customHeight="1" x14ac:dyDescent="0.2">
      <c r="A59" s="67"/>
      <c r="B59" s="162"/>
      <c r="C59" s="56"/>
      <c r="D59" s="147"/>
      <c r="E59" s="147"/>
      <c r="F59" s="147"/>
      <c r="G59" s="146"/>
      <c r="H59" s="310"/>
      <c r="I59" s="310"/>
      <c r="J59" s="310"/>
      <c r="K59" s="310"/>
      <c r="L59" s="310"/>
      <c r="M59" s="310"/>
      <c r="N59" s="310"/>
      <c r="O59" s="310"/>
      <c r="P59" s="310"/>
      <c r="Q59" s="310"/>
      <c r="R59" s="310"/>
      <c r="S59" s="310"/>
      <c r="T59" s="310"/>
      <c r="U59" s="310"/>
      <c r="V59" s="146"/>
      <c r="W59" s="146"/>
      <c r="X59" s="146"/>
      <c r="Y59" s="146"/>
      <c r="Z59" s="146"/>
      <c r="AA59" s="162"/>
      <c r="AB59" s="162"/>
      <c r="AC59" s="162"/>
      <c r="AD59" s="162"/>
      <c r="AE59" s="136"/>
      <c r="AF59" s="61"/>
    </row>
    <row r="60" spans="1:41" ht="12" customHeight="1" x14ac:dyDescent="0.2">
      <c r="A60" s="67"/>
      <c r="B60" s="162"/>
      <c r="C60" s="56"/>
      <c r="D60" s="146"/>
      <c r="E60" s="146"/>
      <c r="F60" s="146"/>
      <c r="G60" s="146"/>
      <c r="H60" s="148"/>
      <c r="I60" s="296" t="str">
        <f>IFERROR(VLOOKUP(T16,d!A:I,2,FALSE),"")</f>
        <v/>
      </c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147"/>
      <c r="V60" s="253" t="s">
        <v>181</v>
      </c>
      <c r="W60" s="253"/>
      <c r="X60" s="253"/>
      <c r="Y60" s="253"/>
      <c r="Z60" s="253"/>
      <c r="AA60" s="103"/>
      <c r="AB60" s="103"/>
      <c r="AC60" s="103"/>
      <c r="AD60" s="103"/>
      <c r="AE60" s="136"/>
      <c r="AF60" s="59"/>
      <c r="AM60" s="88"/>
      <c r="AN60" s="88"/>
      <c r="AO60" s="88"/>
    </row>
    <row r="61" spans="1:41" ht="12" customHeight="1" x14ac:dyDescent="0.2">
      <c r="A61" s="55"/>
      <c r="B61" s="162"/>
      <c r="C61" s="56"/>
      <c r="D61" s="147"/>
      <c r="E61" s="147"/>
      <c r="F61" s="147"/>
      <c r="G61" s="147"/>
      <c r="H61" s="147"/>
      <c r="I61" s="297"/>
      <c r="J61" s="297"/>
      <c r="K61" s="297"/>
      <c r="L61" s="297"/>
      <c r="M61" s="297"/>
      <c r="N61" s="297"/>
      <c r="O61" s="297"/>
      <c r="P61" s="297"/>
      <c r="Q61" s="297"/>
      <c r="R61" s="297"/>
      <c r="S61" s="297"/>
      <c r="T61" s="297"/>
      <c r="U61" s="147"/>
      <c r="V61" s="253"/>
      <c r="W61" s="253"/>
      <c r="X61" s="253"/>
      <c r="Y61" s="253"/>
      <c r="Z61" s="253"/>
      <c r="AA61" s="103"/>
      <c r="AB61" s="103"/>
      <c r="AC61" s="103"/>
      <c r="AD61" s="103"/>
      <c r="AE61" s="136"/>
      <c r="AF61" s="59"/>
    </row>
    <row r="62" spans="1:41" ht="12" customHeight="1" x14ac:dyDescent="0.2">
      <c r="A62" s="55"/>
      <c r="B62" s="136"/>
      <c r="C62" s="136"/>
      <c r="D62" s="147"/>
      <c r="E62" s="146"/>
      <c r="F62" s="146"/>
      <c r="G62" s="146"/>
      <c r="H62" s="146"/>
      <c r="I62" s="253"/>
      <c r="J62" s="253"/>
      <c r="K62" s="253"/>
      <c r="L62" s="253"/>
      <c r="M62" s="253"/>
      <c r="N62" s="253"/>
      <c r="O62" s="253"/>
      <c r="P62" s="253"/>
      <c r="Q62" s="253"/>
      <c r="R62" s="253"/>
      <c r="S62" s="253"/>
      <c r="T62" s="253"/>
      <c r="U62" s="253"/>
      <c r="V62" s="253"/>
      <c r="W62" s="253"/>
      <c r="X62" s="253"/>
      <c r="Y62" s="149"/>
      <c r="Z62" s="149"/>
      <c r="AA62" s="102"/>
      <c r="AB62" s="102"/>
      <c r="AC62" s="102"/>
      <c r="AD62" s="102"/>
      <c r="AE62" s="102"/>
      <c r="AF62" s="77"/>
    </row>
    <row r="63" spans="1:41" ht="14.1" customHeight="1" x14ac:dyDescent="0.2">
      <c r="A63" s="55"/>
      <c r="B63" s="105"/>
      <c r="C63" s="105"/>
      <c r="D63" s="253" t="s">
        <v>96</v>
      </c>
      <c r="E63" s="253"/>
      <c r="F63" s="253"/>
      <c r="G63" s="253"/>
      <c r="H63" s="253"/>
      <c r="I63" s="253"/>
      <c r="J63" s="253"/>
      <c r="K63" s="251" t="str">
        <f>IF(OR(T22=""),"",T22)</f>
        <v/>
      </c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1"/>
      <c r="Y63" s="149"/>
      <c r="Z63" s="248" t="s">
        <v>36</v>
      </c>
      <c r="AA63" s="102"/>
      <c r="AB63" s="102"/>
      <c r="AC63" s="102"/>
      <c r="AD63" s="102"/>
      <c r="AE63" s="102"/>
      <c r="AF63" s="77"/>
    </row>
    <row r="64" spans="1:41" ht="14.1" customHeight="1" x14ac:dyDescent="0.2">
      <c r="A64" s="104"/>
      <c r="B64" s="105"/>
      <c r="C64" s="105"/>
      <c r="D64" s="253"/>
      <c r="E64" s="253"/>
      <c r="F64" s="253"/>
      <c r="G64" s="253"/>
      <c r="H64" s="253"/>
      <c r="I64" s="253"/>
      <c r="J64" s="253"/>
      <c r="K64" s="252"/>
      <c r="L64" s="252"/>
      <c r="M64" s="252"/>
      <c r="N64" s="252"/>
      <c r="O64" s="252"/>
      <c r="P64" s="252"/>
      <c r="Q64" s="252"/>
      <c r="R64" s="252"/>
      <c r="S64" s="252"/>
      <c r="T64" s="252"/>
      <c r="U64" s="252"/>
      <c r="V64" s="252"/>
      <c r="W64" s="252"/>
      <c r="X64" s="252"/>
      <c r="Y64" s="149"/>
      <c r="Z64" s="248"/>
      <c r="AA64" s="102"/>
      <c r="AB64" s="102"/>
      <c r="AC64" s="102"/>
      <c r="AD64" s="102"/>
      <c r="AE64" s="102"/>
      <c r="AF64" s="77"/>
    </row>
    <row r="65" spans="1:32" ht="12" customHeight="1" x14ac:dyDescent="0.2">
      <c r="A65" s="127"/>
      <c r="B65" s="56"/>
      <c r="C65" s="249"/>
      <c r="D65" s="249"/>
      <c r="E65" s="249"/>
      <c r="F65" s="249"/>
      <c r="G65" s="249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137"/>
      <c r="S65" s="136"/>
      <c r="T65" s="136"/>
      <c r="U65" s="136"/>
      <c r="V65" s="34"/>
      <c r="W65" s="34"/>
      <c r="X65" s="102"/>
      <c r="Y65" s="102"/>
      <c r="Z65" s="102"/>
      <c r="AA65" s="102"/>
      <c r="AB65" s="102"/>
      <c r="AC65" s="102"/>
      <c r="AD65" s="102"/>
      <c r="AE65" s="102"/>
      <c r="AF65" s="77"/>
    </row>
    <row r="66" spans="1:32" s="52" customFormat="1" ht="16.5" customHeight="1" x14ac:dyDescent="0.15">
      <c r="A66" s="127"/>
      <c r="B66" s="136"/>
      <c r="C66" s="136"/>
      <c r="D66" s="145" t="s">
        <v>37</v>
      </c>
      <c r="E66" s="142" t="s">
        <v>128</v>
      </c>
      <c r="F66" s="133"/>
      <c r="G66" s="133"/>
      <c r="H66" s="133"/>
      <c r="I66" s="133"/>
      <c r="J66" s="137"/>
      <c r="K66" s="137"/>
      <c r="L66" s="137"/>
      <c r="M66" s="137"/>
      <c r="N66" s="137"/>
      <c r="O66" s="137"/>
      <c r="P66" s="137"/>
      <c r="Q66" s="137"/>
      <c r="R66" s="137"/>
      <c r="S66" s="136"/>
      <c r="T66" s="136"/>
      <c r="U66" s="136"/>
      <c r="V66" s="133"/>
      <c r="W66" s="133"/>
      <c r="X66" s="101"/>
      <c r="Y66" s="101"/>
      <c r="Z66" s="101"/>
      <c r="AA66" s="101"/>
      <c r="AB66" s="101"/>
      <c r="AC66" s="101"/>
      <c r="AD66" s="101"/>
      <c r="AE66" s="101"/>
      <c r="AF66" s="77"/>
    </row>
    <row r="67" spans="1:32" s="52" customFormat="1" ht="16.5" customHeight="1" x14ac:dyDescent="0.15">
      <c r="A67" s="135"/>
      <c r="B67" s="136"/>
      <c r="C67" s="136"/>
      <c r="D67" s="139" t="s">
        <v>37</v>
      </c>
      <c r="E67" s="34" t="s">
        <v>126</v>
      </c>
      <c r="F67" s="136"/>
      <c r="G67" s="133"/>
      <c r="H67" s="133"/>
      <c r="I67" s="133"/>
      <c r="J67" s="137"/>
      <c r="K67" s="137"/>
      <c r="L67" s="137"/>
      <c r="M67" s="137"/>
      <c r="N67" s="137"/>
      <c r="O67" s="137"/>
      <c r="P67" s="137"/>
      <c r="Q67" s="137"/>
      <c r="R67" s="137"/>
      <c r="S67" s="136"/>
      <c r="T67" s="136"/>
      <c r="U67" s="136"/>
      <c r="V67" s="133"/>
      <c r="W67" s="133"/>
      <c r="X67" s="101"/>
      <c r="Y67" s="101"/>
      <c r="Z67" s="101"/>
      <c r="AA67" s="101"/>
      <c r="AB67" s="101"/>
      <c r="AC67" s="101"/>
      <c r="AD67" s="101"/>
      <c r="AE67" s="101"/>
      <c r="AF67" s="77"/>
    </row>
    <row r="68" spans="1:32" s="52" customFormat="1" ht="16.5" customHeight="1" x14ac:dyDescent="0.15">
      <c r="A68" s="135"/>
      <c r="B68" s="136"/>
      <c r="C68" s="136"/>
      <c r="D68" s="139" t="s">
        <v>37</v>
      </c>
      <c r="E68" s="34" t="s">
        <v>122</v>
      </c>
      <c r="F68" s="136"/>
      <c r="G68" s="133"/>
      <c r="H68" s="133"/>
      <c r="I68" s="133"/>
      <c r="J68" s="137"/>
      <c r="K68" s="137"/>
      <c r="L68" s="137"/>
      <c r="M68" s="137"/>
      <c r="N68" s="137"/>
      <c r="O68" s="137"/>
      <c r="P68" s="137"/>
      <c r="Q68" s="137"/>
      <c r="R68" s="137"/>
      <c r="S68" s="136"/>
      <c r="T68" s="136"/>
      <c r="U68" s="136"/>
      <c r="V68" s="133"/>
      <c r="W68" s="133"/>
      <c r="X68" s="101"/>
      <c r="Y68" s="101"/>
      <c r="Z68" s="101"/>
      <c r="AA68" s="101"/>
      <c r="AB68" s="101"/>
      <c r="AC68" s="101"/>
      <c r="AD68" s="101"/>
      <c r="AE68" s="101"/>
      <c r="AF68" s="77"/>
    </row>
    <row r="69" spans="1:32" ht="12.75" customHeight="1" x14ac:dyDescent="0.2">
      <c r="A69" s="70"/>
      <c r="B69" s="78"/>
      <c r="C69" s="71"/>
      <c r="D69" s="72"/>
      <c r="E69" s="72"/>
      <c r="F69" s="72"/>
      <c r="G69" s="72"/>
      <c r="H69" s="72"/>
      <c r="I69" s="72"/>
      <c r="J69" s="73"/>
      <c r="K69" s="73"/>
      <c r="L69" s="73"/>
      <c r="M69" s="73"/>
      <c r="N69" s="73"/>
      <c r="O69" s="73"/>
      <c r="P69" s="73"/>
      <c r="Q69" s="73"/>
      <c r="R69" s="73"/>
      <c r="S69" s="71"/>
      <c r="T69" s="71"/>
      <c r="U69" s="71"/>
      <c r="V69" s="109"/>
      <c r="W69" s="109"/>
      <c r="X69" s="45"/>
      <c r="Y69" s="45"/>
      <c r="Z69" s="45"/>
      <c r="AA69" s="45"/>
      <c r="AB69" s="45"/>
      <c r="AC69" s="45"/>
      <c r="AD69" s="45"/>
      <c r="AE69" s="45"/>
      <c r="AF69" s="46"/>
    </row>
    <row r="70" spans="1:32" ht="12.75" customHeight="1" x14ac:dyDescent="0.2">
      <c r="A70" s="108"/>
      <c r="B70" s="56"/>
      <c r="C70" s="136"/>
      <c r="D70" s="134"/>
      <c r="E70" s="134"/>
      <c r="F70" s="134"/>
      <c r="G70" s="134"/>
      <c r="H70" s="134"/>
      <c r="I70" s="134"/>
      <c r="J70" s="137"/>
      <c r="K70" s="137"/>
      <c r="L70" s="137"/>
      <c r="M70" s="137"/>
      <c r="N70" s="137"/>
      <c r="O70" s="137"/>
      <c r="P70" s="137"/>
      <c r="Q70" s="137"/>
      <c r="R70" s="287" t="s">
        <v>130</v>
      </c>
      <c r="S70" s="288"/>
      <c r="T70" s="288"/>
      <c r="U70" s="289"/>
      <c r="V70" s="278"/>
      <c r="W70" s="279"/>
      <c r="X70" s="279"/>
      <c r="Y70" s="279"/>
      <c r="Z70" s="279"/>
      <c r="AA70" s="279"/>
      <c r="AB70" s="279"/>
      <c r="AC70" s="275" t="s">
        <v>135</v>
      </c>
      <c r="AD70" s="276"/>
      <c r="AE70" s="276"/>
      <c r="AF70" s="277"/>
    </row>
    <row r="71" spans="1:32" ht="19.5" customHeight="1" x14ac:dyDescent="0.2">
      <c r="A71" s="108"/>
      <c r="B71" s="56"/>
      <c r="C71" s="136"/>
      <c r="D71" s="134"/>
      <c r="E71" s="134"/>
      <c r="F71" s="134"/>
      <c r="G71" s="134"/>
      <c r="H71" s="134"/>
      <c r="I71" s="134"/>
      <c r="J71" s="137"/>
      <c r="K71" s="137"/>
      <c r="L71" s="137"/>
      <c r="M71" s="137"/>
      <c r="N71" s="137"/>
      <c r="O71" s="137"/>
      <c r="P71" s="137"/>
      <c r="Q71" s="137"/>
      <c r="R71" s="290"/>
      <c r="S71" s="291"/>
      <c r="T71" s="291"/>
      <c r="U71" s="292"/>
      <c r="V71" s="281" t="s">
        <v>131</v>
      </c>
      <c r="W71" s="282"/>
      <c r="X71" s="282"/>
      <c r="Y71" s="143" t="s">
        <v>133</v>
      </c>
      <c r="Z71" s="282" t="s">
        <v>132</v>
      </c>
      <c r="AA71" s="282"/>
      <c r="AB71" s="283"/>
      <c r="AC71" s="278"/>
      <c r="AD71" s="279"/>
      <c r="AE71" s="279"/>
      <c r="AF71" s="280"/>
    </row>
    <row r="72" spans="1:32" ht="7.5" customHeight="1" x14ac:dyDescent="0.2">
      <c r="A72" s="140"/>
      <c r="B72" s="141"/>
      <c r="C72" s="141"/>
      <c r="D72" s="141"/>
      <c r="E72" s="141"/>
      <c r="F72" s="141"/>
      <c r="G72" s="141"/>
      <c r="H72" s="141"/>
      <c r="I72" s="141"/>
      <c r="J72" s="141"/>
      <c r="K72" s="137"/>
      <c r="L72" s="137"/>
      <c r="M72" s="137"/>
      <c r="N72" s="137"/>
      <c r="O72" s="137"/>
      <c r="P72" s="137"/>
      <c r="Q72" s="137"/>
      <c r="R72" s="290"/>
      <c r="S72" s="291"/>
      <c r="T72" s="291"/>
      <c r="U72" s="292"/>
      <c r="V72" s="281"/>
      <c r="W72" s="282"/>
      <c r="X72" s="282"/>
      <c r="Y72" s="282"/>
      <c r="Z72" s="282"/>
      <c r="AA72" s="282"/>
      <c r="AB72" s="282"/>
      <c r="AC72" s="281"/>
      <c r="AD72" s="282"/>
      <c r="AE72" s="282"/>
      <c r="AF72" s="283"/>
    </row>
    <row r="73" spans="1:32" ht="40.5" customHeight="1" x14ac:dyDescent="0.2">
      <c r="A73" s="140"/>
      <c r="B73" s="33"/>
      <c r="C73" s="33"/>
      <c r="D73" s="33"/>
      <c r="E73" s="33"/>
      <c r="F73" s="33"/>
      <c r="G73" s="33"/>
      <c r="H73" s="33"/>
      <c r="I73" s="33"/>
      <c r="J73" s="33"/>
      <c r="K73" s="137"/>
      <c r="L73" s="137"/>
      <c r="M73" s="137"/>
      <c r="N73" s="137"/>
      <c r="O73" s="137"/>
      <c r="P73" s="137"/>
      <c r="Q73" s="137"/>
      <c r="R73" s="293"/>
      <c r="S73" s="294"/>
      <c r="T73" s="294"/>
      <c r="U73" s="295"/>
      <c r="V73" s="284" t="s">
        <v>134</v>
      </c>
      <c r="W73" s="285"/>
      <c r="X73" s="285"/>
      <c r="Y73" s="285"/>
      <c r="Z73" s="285"/>
      <c r="AA73" s="285"/>
      <c r="AB73" s="144" t="s">
        <v>136</v>
      </c>
      <c r="AC73" s="284"/>
      <c r="AD73" s="285"/>
      <c r="AE73" s="285"/>
      <c r="AF73" s="286"/>
    </row>
  </sheetData>
  <mergeCells count="118">
    <mergeCell ref="L37:AA37"/>
    <mergeCell ref="A31:AF31"/>
    <mergeCell ref="U35:W35"/>
    <mergeCell ref="I62:X62"/>
    <mergeCell ref="T15:AE15"/>
    <mergeCell ref="T17:W17"/>
    <mergeCell ref="Y17:AE17"/>
    <mergeCell ref="D17:L17"/>
    <mergeCell ref="D19:L20"/>
    <mergeCell ref="H45:Q45"/>
    <mergeCell ref="L42:V42"/>
    <mergeCell ref="H48:Q49"/>
    <mergeCell ref="H59:U59"/>
    <mergeCell ref="T21:AE21"/>
    <mergeCell ref="T23:AE23"/>
    <mergeCell ref="T25:AE25"/>
    <mergeCell ref="L36:AA36"/>
    <mergeCell ref="L38:AA38"/>
    <mergeCell ref="H41:K41"/>
    <mergeCell ref="A51:J53"/>
    <mergeCell ref="L41:N41"/>
    <mergeCell ref="P41:R41"/>
    <mergeCell ref="T24:AE24"/>
    <mergeCell ref="O20:S20"/>
    <mergeCell ref="O22:S22"/>
    <mergeCell ref="T16:AE16"/>
    <mergeCell ref="AC70:AF70"/>
    <mergeCell ref="AC71:AF73"/>
    <mergeCell ref="X73:AA73"/>
    <mergeCell ref="V73:W73"/>
    <mergeCell ref="O18:S18"/>
    <mergeCell ref="Z71:AB71"/>
    <mergeCell ref="V71:X71"/>
    <mergeCell ref="V70:AB70"/>
    <mergeCell ref="V72:AB72"/>
    <mergeCell ref="R70:U73"/>
    <mergeCell ref="V60:Z61"/>
    <mergeCell ref="I60:T61"/>
    <mergeCell ref="T20:AE20"/>
    <mergeCell ref="T18:W18"/>
    <mergeCell ref="Y18:AE18"/>
    <mergeCell ref="T19:AE19"/>
    <mergeCell ref="A50:AF50"/>
    <mergeCell ref="H57:U58"/>
    <mergeCell ref="S46:AE47"/>
    <mergeCell ref="Q35:S35"/>
    <mergeCell ref="AA26:AB26"/>
    <mergeCell ref="G37:K37"/>
    <mergeCell ref="Y26:Z26"/>
    <mergeCell ref="T26:U26"/>
    <mergeCell ref="T14:U14"/>
    <mergeCell ref="V14:X14"/>
    <mergeCell ref="L8:M8"/>
    <mergeCell ref="V26:X26"/>
    <mergeCell ref="AM35:AO35"/>
    <mergeCell ref="N8:U8"/>
    <mergeCell ref="AH15:AS16"/>
    <mergeCell ref="M26:S26"/>
    <mergeCell ref="O16:S16"/>
    <mergeCell ref="AC14:AD14"/>
    <mergeCell ref="AH3:AR10"/>
    <mergeCell ref="V8:W8"/>
    <mergeCell ref="X8:AF8"/>
    <mergeCell ref="L7:U7"/>
    <mergeCell ref="V7:AF7"/>
    <mergeCell ref="AC26:AE26"/>
    <mergeCell ref="T22:AE22"/>
    <mergeCell ref="P14:R14"/>
    <mergeCell ref="M24:S24"/>
    <mergeCell ref="A7:K7"/>
    <mergeCell ref="Z14:AA14"/>
    <mergeCell ref="A8:B8"/>
    <mergeCell ref="C8:K8"/>
    <mergeCell ref="Z63:Z64"/>
    <mergeCell ref="C65:G65"/>
    <mergeCell ref="H65:Q65"/>
    <mergeCell ref="K63:X64"/>
    <mergeCell ref="D63:J64"/>
    <mergeCell ref="D56:G56"/>
    <mergeCell ref="A46:G47"/>
    <mergeCell ref="A32:AF32"/>
    <mergeCell ref="D57:G58"/>
    <mergeCell ref="A43:G44"/>
    <mergeCell ref="H43:Q44"/>
    <mergeCell ref="R43:R44"/>
    <mergeCell ref="H46:Q47"/>
    <mergeCell ref="R46:R47"/>
    <mergeCell ref="L39:AA39"/>
    <mergeCell ref="A54:H55"/>
    <mergeCell ref="T41:V41"/>
    <mergeCell ref="L40:AA40"/>
    <mergeCell ref="H39:K39"/>
    <mergeCell ref="G35:K35"/>
    <mergeCell ref="L35:O35"/>
    <mergeCell ref="H10:O11"/>
    <mergeCell ref="A1:AF1"/>
    <mergeCell ref="A3:A6"/>
    <mergeCell ref="B3:K4"/>
    <mergeCell ref="L3:P3"/>
    <mergeCell ref="Q3:U3"/>
    <mergeCell ref="V3:Z3"/>
    <mergeCell ref="AA3:AF3"/>
    <mergeCell ref="L4:P6"/>
    <mergeCell ref="Q4:U6"/>
    <mergeCell ref="V4:Z6"/>
    <mergeCell ref="AA4:AF6"/>
    <mergeCell ref="B5:K6"/>
    <mergeCell ref="A2:AF2"/>
    <mergeCell ref="P10:Z11"/>
    <mergeCell ref="P12:AE12"/>
    <mergeCell ref="P13:AE13"/>
    <mergeCell ref="A16:C16"/>
    <mergeCell ref="A18:C18"/>
    <mergeCell ref="D16:L16"/>
    <mergeCell ref="G18:L18"/>
    <mergeCell ref="A14:M15"/>
    <mergeCell ref="D18:E18"/>
    <mergeCell ref="X17:X18"/>
  </mergeCells>
  <phoneticPr fontId="2"/>
  <dataValidations count="2">
    <dataValidation type="list" allowBlank="1" showInputMessage="1" showErrorMessage="1" sqref="D16:L16" xr:uid="{00000000-0002-0000-0100-000000000000}">
      <formula1>"　　　,株式会社 丸八アセット,株式会社 ハートフル丸八,株式会社 丸八ダイレクト,株式会社 丸八真綿,株式会社 オクトシステムサービス,株式会社 丸八ホールディングス,株式会社 丸八真綿販売"</formula1>
    </dataValidation>
    <dataValidation type="list" allowBlank="1" showInputMessage="1" showErrorMessage="1" sqref="T16:AE16" xr:uid="{00000000-0002-0000-0100-000001000000}">
      <formula1>"　　　,株式会社 丸八アセット,株式会社 ハッチーニ丸八,株式会社 丸八ダイレクト,株式会社 丸八真綿,株式会社 オクトシステムサービス,株式会社 丸八ホールディングス,株式会社 丸八真綿販売"</formula1>
    </dataValidation>
  </dataValidations>
  <pageMargins left="0.7" right="0.7" top="0.75" bottom="0.75" header="0.3" footer="0.3"/>
  <pageSetup paperSize="9" scale="71" fitToWidth="0" orientation="portrait" r:id="rId1"/>
  <colBreaks count="1" manualBreakCount="1">
    <brk id="32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BO73"/>
  <sheetViews>
    <sheetView zoomScale="77" zoomScaleNormal="77" workbookViewId="0">
      <selection sqref="A1:AF1"/>
    </sheetView>
  </sheetViews>
  <sheetFormatPr defaultColWidth="4.5" defaultRowHeight="17.25" x14ac:dyDescent="0.2"/>
  <cols>
    <col min="1" max="4" width="4.25" style="51" customWidth="1"/>
    <col min="5" max="5" width="3.625" style="51" customWidth="1"/>
    <col min="6" max="6" width="2" style="51" customWidth="1"/>
    <col min="7" max="7" width="3.625" style="51" customWidth="1"/>
    <col min="8" max="22" width="4.25" style="51" customWidth="1"/>
    <col min="23" max="23" width="3.625" style="51" customWidth="1"/>
    <col min="24" max="24" width="2" style="51" customWidth="1"/>
    <col min="25" max="31" width="3.625" style="51" customWidth="1"/>
    <col min="32" max="32" width="1.625" style="51" customWidth="1"/>
    <col min="33" max="46" width="4.5" style="51"/>
    <col min="47" max="47" width="8.5" style="51" customWidth="1"/>
    <col min="48" max="255" width="4.5" style="51"/>
    <col min="256" max="286" width="3.625" style="51" customWidth="1"/>
    <col min="287" max="287" width="1.625" style="51" customWidth="1"/>
    <col min="288" max="288" width="1" style="51" customWidth="1"/>
    <col min="289" max="511" width="4.5" style="51"/>
    <col min="512" max="542" width="3.625" style="51" customWidth="1"/>
    <col min="543" max="543" width="1.625" style="51" customWidth="1"/>
    <col min="544" max="544" width="1" style="51" customWidth="1"/>
    <col min="545" max="767" width="4.5" style="51"/>
    <col min="768" max="798" width="3.625" style="51" customWidth="1"/>
    <col min="799" max="799" width="1.625" style="51" customWidth="1"/>
    <col min="800" max="800" width="1" style="51" customWidth="1"/>
    <col min="801" max="1023" width="4.5" style="51"/>
    <col min="1024" max="1054" width="3.625" style="51" customWidth="1"/>
    <col min="1055" max="1055" width="1.625" style="51" customWidth="1"/>
    <col min="1056" max="1056" width="1" style="51" customWidth="1"/>
    <col min="1057" max="1279" width="4.5" style="51"/>
    <col min="1280" max="1310" width="3.625" style="51" customWidth="1"/>
    <col min="1311" max="1311" width="1.625" style="51" customWidth="1"/>
    <col min="1312" max="1312" width="1" style="51" customWidth="1"/>
    <col min="1313" max="1535" width="4.5" style="51"/>
    <col min="1536" max="1566" width="3.625" style="51" customWidth="1"/>
    <col min="1567" max="1567" width="1.625" style="51" customWidth="1"/>
    <col min="1568" max="1568" width="1" style="51" customWidth="1"/>
    <col min="1569" max="1791" width="4.5" style="51"/>
    <col min="1792" max="1822" width="3.625" style="51" customWidth="1"/>
    <col min="1823" max="1823" width="1.625" style="51" customWidth="1"/>
    <col min="1824" max="1824" width="1" style="51" customWidth="1"/>
    <col min="1825" max="2047" width="4.5" style="51"/>
    <col min="2048" max="2078" width="3.625" style="51" customWidth="1"/>
    <col min="2079" max="2079" width="1.625" style="51" customWidth="1"/>
    <col min="2080" max="2080" width="1" style="51" customWidth="1"/>
    <col min="2081" max="2303" width="4.5" style="51"/>
    <col min="2304" max="2334" width="3.625" style="51" customWidth="1"/>
    <col min="2335" max="2335" width="1.625" style="51" customWidth="1"/>
    <col min="2336" max="2336" width="1" style="51" customWidth="1"/>
    <col min="2337" max="2559" width="4.5" style="51"/>
    <col min="2560" max="2590" width="3.625" style="51" customWidth="1"/>
    <col min="2591" max="2591" width="1.625" style="51" customWidth="1"/>
    <col min="2592" max="2592" width="1" style="51" customWidth="1"/>
    <col min="2593" max="2815" width="4.5" style="51"/>
    <col min="2816" max="2846" width="3.625" style="51" customWidth="1"/>
    <col min="2847" max="2847" width="1.625" style="51" customWidth="1"/>
    <col min="2848" max="2848" width="1" style="51" customWidth="1"/>
    <col min="2849" max="3071" width="4.5" style="51"/>
    <col min="3072" max="3102" width="3.625" style="51" customWidth="1"/>
    <col min="3103" max="3103" width="1.625" style="51" customWidth="1"/>
    <col min="3104" max="3104" width="1" style="51" customWidth="1"/>
    <col min="3105" max="3327" width="4.5" style="51"/>
    <col min="3328" max="3358" width="3.625" style="51" customWidth="1"/>
    <col min="3359" max="3359" width="1.625" style="51" customWidth="1"/>
    <col min="3360" max="3360" width="1" style="51" customWidth="1"/>
    <col min="3361" max="3583" width="4.5" style="51"/>
    <col min="3584" max="3614" width="3.625" style="51" customWidth="1"/>
    <col min="3615" max="3615" width="1.625" style="51" customWidth="1"/>
    <col min="3616" max="3616" width="1" style="51" customWidth="1"/>
    <col min="3617" max="3839" width="4.5" style="51"/>
    <col min="3840" max="3870" width="3.625" style="51" customWidth="1"/>
    <col min="3871" max="3871" width="1.625" style="51" customWidth="1"/>
    <col min="3872" max="3872" width="1" style="51" customWidth="1"/>
    <col min="3873" max="4095" width="4.5" style="51"/>
    <col min="4096" max="4126" width="3.625" style="51" customWidth="1"/>
    <col min="4127" max="4127" width="1.625" style="51" customWidth="1"/>
    <col min="4128" max="4128" width="1" style="51" customWidth="1"/>
    <col min="4129" max="4351" width="4.5" style="51"/>
    <col min="4352" max="4382" width="3.625" style="51" customWidth="1"/>
    <col min="4383" max="4383" width="1.625" style="51" customWidth="1"/>
    <col min="4384" max="4384" width="1" style="51" customWidth="1"/>
    <col min="4385" max="4607" width="4.5" style="51"/>
    <col min="4608" max="4638" width="3.625" style="51" customWidth="1"/>
    <col min="4639" max="4639" width="1.625" style="51" customWidth="1"/>
    <col min="4640" max="4640" width="1" style="51" customWidth="1"/>
    <col min="4641" max="4863" width="4.5" style="51"/>
    <col min="4864" max="4894" width="3.625" style="51" customWidth="1"/>
    <col min="4895" max="4895" width="1.625" style="51" customWidth="1"/>
    <col min="4896" max="4896" width="1" style="51" customWidth="1"/>
    <col min="4897" max="5119" width="4.5" style="51"/>
    <col min="5120" max="5150" width="3.625" style="51" customWidth="1"/>
    <col min="5151" max="5151" width="1.625" style="51" customWidth="1"/>
    <col min="5152" max="5152" width="1" style="51" customWidth="1"/>
    <col min="5153" max="5375" width="4.5" style="51"/>
    <col min="5376" max="5406" width="3.625" style="51" customWidth="1"/>
    <col min="5407" max="5407" width="1.625" style="51" customWidth="1"/>
    <col min="5408" max="5408" width="1" style="51" customWidth="1"/>
    <col min="5409" max="5631" width="4.5" style="51"/>
    <col min="5632" max="5662" width="3.625" style="51" customWidth="1"/>
    <col min="5663" max="5663" width="1.625" style="51" customWidth="1"/>
    <col min="5664" max="5664" width="1" style="51" customWidth="1"/>
    <col min="5665" max="5887" width="4.5" style="51"/>
    <col min="5888" max="5918" width="3.625" style="51" customWidth="1"/>
    <col min="5919" max="5919" width="1.625" style="51" customWidth="1"/>
    <col min="5920" max="5920" width="1" style="51" customWidth="1"/>
    <col min="5921" max="6143" width="4.5" style="51"/>
    <col min="6144" max="6174" width="3.625" style="51" customWidth="1"/>
    <col min="6175" max="6175" width="1.625" style="51" customWidth="1"/>
    <col min="6176" max="6176" width="1" style="51" customWidth="1"/>
    <col min="6177" max="6399" width="4.5" style="51"/>
    <col min="6400" max="6430" width="3.625" style="51" customWidth="1"/>
    <col min="6431" max="6431" width="1.625" style="51" customWidth="1"/>
    <col min="6432" max="6432" width="1" style="51" customWidth="1"/>
    <col min="6433" max="6655" width="4.5" style="51"/>
    <col min="6656" max="6686" width="3.625" style="51" customWidth="1"/>
    <col min="6687" max="6687" width="1.625" style="51" customWidth="1"/>
    <col min="6688" max="6688" width="1" style="51" customWidth="1"/>
    <col min="6689" max="6911" width="4.5" style="51"/>
    <col min="6912" max="6942" width="3.625" style="51" customWidth="1"/>
    <col min="6943" max="6943" width="1.625" style="51" customWidth="1"/>
    <col min="6944" max="6944" width="1" style="51" customWidth="1"/>
    <col min="6945" max="7167" width="4.5" style="51"/>
    <col min="7168" max="7198" width="3.625" style="51" customWidth="1"/>
    <col min="7199" max="7199" width="1.625" style="51" customWidth="1"/>
    <col min="7200" max="7200" width="1" style="51" customWidth="1"/>
    <col min="7201" max="7423" width="4.5" style="51"/>
    <col min="7424" max="7454" width="3.625" style="51" customWidth="1"/>
    <col min="7455" max="7455" width="1.625" style="51" customWidth="1"/>
    <col min="7456" max="7456" width="1" style="51" customWidth="1"/>
    <col min="7457" max="7679" width="4.5" style="51"/>
    <col min="7680" max="7710" width="3.625" style="51" customWidth="1"/>
    <col min="7711" max="7711" width="1.625" style="51" customWidth="1"/>
    <col min="7712" max="7712" width="1" style="51" customWidth="1"/>
    <col min="7713" max="7935" width="4.5" style="51"/>
    <col min="7936" max="7966" width="3.625" style="51" customWidth="1"/>
    <col min="7967" max="7967" width="1.625" style="51" customWidth="1"/>
    <col min="7968" max="7968" width="1" style="51" customWidth="1"/>
    <col min="7969" max="8191" width="4.5" style="51"/>
    <col min="8192" max="8222" width="3.625" style="51" customWidth="1"/>
    <col min="8223" max="8223" width="1.625" style="51" customWidth="1"/>
    <col min="8224" max="8224" width="1" style="51" customWidth="1"/>
    <col min="8225" max="8447" width="4.5" style="51"/>
    <col min="8448" max="8478" width="3.625" style="51" customWidth="1"/>
    <col min="8479" max="8479" width="1.625" style="51" customWidth="1"/>
    <col min="8480" max="8480" width="1" style="51" customWidth="1"/>
    <col min="8481" max="8703" width="4.5" style="51"/>
    <col min="8704" max="8734" width="3.625" style="51" customWidth="1"/>
    <col min="8735" max="8735" width="1.625" style="51" customWidth="1"/>
    <col min="8736" max="8736" width="1" style="51" customWidth="1"/>
    <col min="8737" max="8959" width="4.5" style="51"/>
    <col min="8960" max="8990" width="3.625" style="51" customWidth="1"/>
    <col min="8991" max="8991" width="1.625" style="51" customWidth="1"/>
    <col min="8992" max="8992" width="1" style="51" customWidth="1"/>
    <col min="8993" max="9215" width="4.5" style="51"/>
    <col min="9216" max="9246" width="3.625" style="51" customWidth="1"/>
    <col min="9247" max="9247" width="1.625" style="51" customWidth="1"/>
    <col min="9248" max="9248" width="1" style="51" customWidth="1"/>
    <col min="9249" max="9471" width="4.5" style="51"/>
    <col min="9472" max="9502" width="3.625" style="51" customWidth="1"/>
    <col min="9503" max="9503" width="1.625" style="51" customWidth="1"/>
    <col min="9504" max="9504" width="1" style="51" customWidth="1"/>
    <col min="9505" max="9727" width="4.5" style="51"/>
    <col min="9728" max="9758" width="3.625" style="51" customWidth="1"/>
    <col min="9759" max="9759" width="1.625" style="51" customWidth="1"/>
    <col min="9760" max="9760" width="1" style="51" customWidth="1"/>
    <col min="9761" max="9983" width="4.5" style="51"/>
    <col min="9984" max="10014" width="3.625" style="51" customWidth="1"/>
    <col min="10015" max="10015" width="1.625" style="51" customWidth="1"/>
    <col min="10016" max="10016" width="1" style="51" customWidth="1"/>
    <col min="10017" max="10239" width="4.5" style="51"/>
    <col min="10240" max="10270" width="3.625" style="51" customWidth="1"/>
    <col min="10271" max="10271" width="1.625" style="51" customWidth="1"/>
    <col min="10272" max="10272" width="1" style="51" customWidth="1"/>
    <col min="10273" max="10495" width="4.5" style="51"/>
    <col min="10496" max="10526" width="3.625" style="51" customWidth="1"/>
    <col min="10527" max="10527" width="1.625" style="51" customWidth="1"/>
    <col min="10528" max="10528" width="1" style="51" customWidth="1"/>
    <col min="10529" max="10751" width="4.5" style="51"/>
    <col min="10752" max="10782" width="3.625" style="51" customWidth="1"/>
    <col min="10783" max="10783" width="1.625" style="51" customWidth="1"/>
    <col min="10784" max="10784" width="1" style="51" customWidth="1"/>
    <col min="10785" max="11007" width="4.5" style="51"/>
    <col min="11008" max="11038" width="3.625" style="51" customWidth="1"/>
    <col min="11039" max="11039" width="1.625" style="51" customWidth="1"/>
    <col min="11040" max="11040" width="1" style="51" customWidth="1"/>
    <col min="11041" max="11263" width="4.5" style="51"/>
    <col min="11264" max="11294" width="3.625" style="51" customWidth="1"/>
    <col min="11295" max="11295" width="1.625" style="51" customWidth="1"/>
    <col min="11296" max="11296" width="1" style="51" customWidth="1"/>
    <col min="11297" max="11519" width="4.5" style="51"/>
    <col min="11520" max="11550" width="3.625" style="51" customWidth="1"/>
    <col min="11551" max="11551" width="1.625" style="51" customWidth="1"/>
    <col min="11552" max="11552" width="1" style="51" customWidth="1"/>
    <col min="11553" max="11775" width="4.5" style="51"/>
    <col min="11776" max="11806" width="3.625" style="51" customWidth="1"/>
    <col min="11807" max="11807" width="1.625" style="51" customWidth="1"/>
    <col min="11808" max="11808" width="1" style="51" customWidth="1"/>
    <col min="11809" max="12031" width="4.5" style="51"/>
    <col min="12032" max="12062" width="3.625" style="51" customWidth="1"/>
    <col min="12063" max="12063" width="1.625" style="51" customWidth="1"/>
    <col min="12064" max="12064" width="1" style="51" customWidth="1"/>
    <col min="12065" max="12287" width="4.5" style="51"/>
    <col min="12288" max="12318" width="3.625" style="51" customWidth="1"/>
    <col min="12319" max="12319" width="1.625" style="51" customWidth="1"/>
    <col min="12320" max="12320" width="1" style="51" customWidth="1"/>
    <col min="12321" max="12543" width="4.5" style="51"/>
    <col min="12544" max="12574" width="3.625" style="51" customWidth="1"/>
    <col min="12575" max="12575" width="1.625" style="51" customWidth="1"/>
    <col min="12576" max="12576" width="1" style="51" customWidth="1"/>
    <col min="12577" max="12799" width="4.5" style="51"/>
    <col min="12800" max="12830" width="3.625" style="51" customWidth="1"/>
    <col min="12831" max="12831" width="1.625" style="51" customWidth="1"/>
    <col min="12832" max="12832" width="1" style="51" customWidth="1"/>
    <col min="12833" max="13055" width="4.5" style="51"/>
    <col min="13056" max="13086" width="3.625" style="51" customWidth="1"/>
    <col min="13087" max="13087" width="1.625" style="51" customWidth="1"/>
    <col min="13088" max="13088" width="1" style="51" customWidth="1"/>
    <col min="13089" max="13311" width="4.5" style="51"/>
    <col min="13312" max="13342" width="3.625" style="51" customWidth="1"/>
    <col min="13343" max="13343" width="1.625" style="51" customWidth="1"/>
    <col min="13344" max="13344" width="1" style="51" customWidth="1"/>
    <col min="13345" max="13567" width="4.5" style="51"/>
    <col min="13568" max="13598" width="3.625" style="51" customWidth="1"/>
    <col min="13599" max="13599" width="1.625" style="51" customWidth="1"/>
    <col min="13600" max="13600" width="1" style="51" customWidth="1"/>
    <col min="13601" max="13823" width="4.5" style="51"/>
    <col min="13824" max="13854" width="3.625" style="51" customWidth="1"/>
    <col min="13855" max="13855" width="1.625" style="51" customWidth="1"/>
    <col min="13856" max="13856" width="1" style="51" customWidth="1"/>
    <col min="13857" max="14079" width="4.5" style="51"/>
    <col min="14080" max="14110" width="3.625" style="51" customWidth="1"/>
    <col min="14111" max="14111" width="1.625" style="51" customWidth="1"/>
    <col min="14112" max="14112" width="1" style="51" customWidth="1"/>
    <col min="14113" max="14335" width="4.5" style="51"/>
    <col min="14336" max="14366" width="3.625" style="51" customWidth="1"/>
    <col min="14367" max="14367" width="1.625" style="51" customWidth="1"/>
    <col min="14368" max="14368" width="1" style="51" customWidth="1"/>
    <col min="14369" max="14591" width="4.5" style="51"/>
    <col min="14592" max="14622" width="3.625" style="51" customWidth="1"/>
    <col min="14623" max="14623" width="1.625" style="51" customWidth="1"/>
    <col min="14624" max="14624" width="1" style="51" customWidth="1"/>
    <col min="14625" max="14847" width="4.5" style="51"/>
    <col min="14848" max="14878" width="3.625" style="51" customWidth="1"/>
    <col min="14879" max="14879" width="1.625" style="51" customWidth="1"/>
    <col min="14880" max="14880" width="1" style="51" customWidth="1"/>
    <col min="14881" max="15103" width="4.5" style="51"/>
    <col min="15104" max="15134" width="3.625" style="51" customWidth="1"/>
    <col min="15135" max="15135" width="1.625" style="51" customWidth="1"/>
    <col min="15136" max="15136" width="1" style="51" customWidth="1"/>
    <col min="15137" max="15359" width="4.5" style="51"/>
    <col min="15360" max="15390" width="3.625" style="51" customWidth="1"/>
    <col min="15391" max="15391" width="1.625" style="51" customWidth="1"/>
    <col min="15392" max="15392" width="1" style="51" customWidth="1"/>
    <col min="15393" max="15615" width="4.5" style="51"/>
    <col min="15616" max="15646" width="3.625" style="51" customWidth="1"/>
    <col min="15647" max="15647" width="1.625" style="51" customWidth="1"/>
    <col min="15648" max="15648" width="1" style="51" customWidth="1"/>
    <col min="15649" max="15871" width="4.5" style="51"/>
    <col min="15872" max="15902" width="3.625" style="51" customWidth="1"/>
    <col min="15903" max="15903" width="1.625" style="51" customWidth="1"/>
    <col min="15904" max="15904" width="1" style="51" customWidth="1"/>
    <col min="15905" max="16127" width="4.5" style="51"/>
    <col min="16128" max="16158" width="3.625" style="51" customWidth="1"/>
    <col min="16159" max="16159" width="1.625" style="51" customWidth="1"/>
    <col min="16160" max="16160" width="1" style="51" customWidth="1"/>
    <col min="16161" max="16384" width="4.5" style="51"/>
  </cols>
  <sheetData>
    <row r="1" spans="1:51" ht="30" customHeight="1" x14ac:dyDescent="0.2">
      <c r="A1" s="229" t="s">
        <v>121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H1" s="185" t="s">
        <v>153</v>
      </c>
      <c r="AI1" s="186"/>
      <c r="AJ1" s="186"/>
      <c r="AK1" s="186"/>
      <c r="AL1" s="186"/>
      <c r="AM1" s="186"/>
      <c r="AN1" s="186"/>
      <c r="AO1" s="86"/>
      <c r="AP1" s="86"/>
      <c r="AQ1" s="86"/>
      <c r="AR1" s="86"/>
      <c r="AS1" s="86"/>
    </row>
    <row r="2" spans="1:51" ht="15" customHeight="1" x14ac:dyDescent="0.2">
      <c r="A2" s="243" t="s">
        <v>100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5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</row>
    <row r="3" spans="1:51" ht="20.100000000000001" customHeight="1" x14ac:dyDescent="0.2">
      <c r="A3" s="230" t="s">
        <v>5</v>
      </c>
      <c r="B3" s="231" t="s">
        <v>6</v>
      </c>
      <c r="C3" s="232"/>
      <c r="D3" s="232"/>
      <c r="E3" s="232"/>
      <c r="F3" s="232"/>
      <c r="G3" s="232"/>
      <c r="H3" s="232"/>
      <c r="I3" s="232"/>
      <c r="J3" s="232"/>
      <c r="K3" s="233"/>
      <c r="L3" s="237" t="s">
        <v>7</v>
      </c>
      <c r="M3" s="237"/>
      <c r="N3" s="237"/>
      <c r="O3" s="237"/>
      <c r="P3" s="237"/>
      <c r="Q3" s="230" t="s">
        <v>8</v>
      </c>
      <c r="R3" s="238"/>
      <c r="S3" s="238"/>
      <c r="T3" s="238"/>
      <c r="U3" s="239"/>
      <c r="V3" s="230" t="s">
        <v>9</v>
      </c>
      <c r="W3" s="238"/>
      <c r="X3" s="238"/>
      <c r="Y3" s="238"/>
      <c r="Z3" s="239"/>
      <c r="AA3" s="230" t="s">
        <v>10</v>
      </c>
      <c r="AB3" s="238"/>
      <c r="AC3" s="238"/>
      <c r="AD3" s="238"/>
      <c r="AE3" s="238"/>
      <c r="AF3" s="239"/>
      <c r="AH3" s="321" t="s">
        <v>158</v>
      </c>
      <c r="AI3" s="321"/>
      <c r="AJ3" s="321"/>
      <c r="AK3" s="321"/>
      <c r="AL3" s="321"/>
      <c r="AM3" s="321"/>
      <c r="AN3" s="321"/>
      <c r="AO3" s="321"/>
      <c r="AP3" s="321"/>
      <c r="AQ3" s="321"/>
      <c r="AR3" s="321"/>
      <c r="AS3" s="86"/>
    </row>
    <row r="4" spans="1:51" ht="15" customHeight="1" x14ac:dyDescent="0.2">
      <c r="A4" s="230"/>
      <c r="B4" s="234"/>
      <c r="C4" s="235"/>
      <c r="D4" s="235"/>
      <c r="E4" s="235"/>
      <c r="F4" s="235"/>
      <c r="G4" s="235"/>
      <c r="H4" s="235"/>
      <c r="I4" s="235"/>
      <c r="J4" s="235"/>
      <c r="K4" s="236"/>
      <c r="L4" s="237"/>
      <c r="M4" s="237"/>
      <c r="N4" s="237"/>
      <c r="O4" s="237"/>
      <c r="P4" s="237"/>
      <c r="Q4" s="231"/>
      <c r="R4" s="232"/>
      <c r="S4" s="232"/>
      <c r="T4" s="232"/>
      <c r="U4" s="233"/>
      <c r="V4" s="231"/>
      <c r="W4" s="232"/>
      <c r="X4" s="232"/>
      <c r="Y4" s="232"/>
      <c r="Z4" s="233"/>
      <c r="AA4" s="231"/>
      <c r="AB4" s="232"/>
      <c r="AC4" s="232"/>
      <c r="AD4" s="232"/>
      <c r="AE4" s="232"/>
      <c r="AF4" s="233"/>
      <c r="AH4" s="321"/>
      <c r="AI4" s="321"/>
      <c r="AJ4" s="321"/>
      <c r="AK4" s="321"/>
      <c r="AL4" s="321"/>
      <c r="AM4" s="321"/>
      <c r="AN4" s="321"/>
      <c r="AO4" s="321"/>
      <c r="AP4" s="321"/>
      <c r="AQ4" s="321"/>
      <c r="AR4" s="321"/>
      <c r="AS4" s="86"/>
    </row>
    <row r="5" spans="1:51" ht="15" customHeight="1" x14ac:dyDescent="0.2">
      <c r="A5" s="230"/>
      <c r="B5" s="234" t="s">
        <v>11</v>
      </c>
      <c r="C5" s="235"/>
      <c r="D5" s="235"/>
      <c r="E5" s="235"/>
      <c r="F5" s="235"/>
      <c r="G5" s="235"/>
      <c r="H5" s="235"/>
      <c r="I5" s="235"/>
      <c r="J5" s="235"/>
      <c r="K5" s="236"/>
      <c r="L5" s="237"/>
      <c r="M5" s="237"/>
      <c r="N5" s="237"/>
      <c r="O5" s="237"/>
      <c r="P5" s="237"/>
      <c r="Q5" s="234"/>
      <c r="R5" s="235"/>
      <c r="S5" s="235"/>
      <c r="T5" s="235"/>
      <c r="U5" s="236"/>
      <c r="V5" s="234"/>
      <c r="W5" s="235"/>
      <c r="X5" s="235"/>
      <c r="Y5" s="235"/>
      <c r="Z5" s="236"/>
      <c r="AA5" s="234"/>
      <c r="AB5" s="235"/>
      <c r="AC5" s="235"/>
      <c r="AD5" s="235"/>
      <c r="AE5" s="235"/>
      <c r="AF5" s="236"/>
      <c r="AH5" s="321"/>
      <c r="AI5" s="321"/>
      <c r="AJ5" s="321"/>
      <c r="AK5" s="321"/>
      <c r="AL5" s="321"/>
      <c r="AM5" s="321"/>
      <c r="AN5" s="321"/>
      <c r="AO5" s="321"/>
      <c r="AP5" s="321"/>
      <c r="AQ5" s="321"/>
      <c r="AR5" s="321"/>
      <c r="AS5" s="86"/>
      <c r="AV5" s="83"/>
      <c r="AW5" s="83"/>
      <c r="AX5" s="83"/>
      <c r="AY5" s="85"/>
    </row>
    <row r="6" spans="1:51" ht="15" customHeight="1" x14ac:dyDescent="0.2">
      <c r="A6" s="230"/>
      <c r="B6" s="240"/>
      <c r="C6" s="241"/>
      <c r="D6" s="241"/>
      <c r="E6" s="241"/>
      <c r="F6" s="241"/>
      <c r="G6" s="241"/>
      <c r="H6" s="241"/>
      <c r="I6" s="241"/>
      <c r="J6" s="241"/>
      <c r="K6" s="242"/>
      <c r="L6" s="237"/>
      <c r="M6" s="237"/>
      <c r="N6" s="237"/>
      <c r="O6" s="237"/>
      <c r="P6" s="237"/>
      <c r="Q6" s="240"/>
      <c r="R6" s="241"/>
      <c r="S6" s="241"/>
      <c r="T6" s="241"/>
      <c r="U6" s="242"/>
      <c r="V6" s="240"/>
      <c r="W6" s="241"/>
      <c r="X6" s="241"/>
      <c r="Y6" s="241"/>
      <c r="Z6" s="242"/>
      <c r="AA6" s="240"/>
      <c r="AB6" s="241"/>
      <c r="AC6" s="241"/>
      <c r="AD6" s="241"/>
      <c r="AE6" s="241"/>
      <c r="AF6" s="242"/>
      <c r="AH6" s="321"/>
      <c r="AI6" s="321"/>
      <c r="AJ6" s="321"/>
      <c r="AK6" s="321"/>
      <c r="AL6" s="321"/>
      <c r="AM6" s="321"/>
      <c r="AN6" s="321"/>
      <c r="AO6" s="321"/>
      <c r="AP6" s="321"/>
      <c r="AQ6" s="321"/>
      <c r="AR6" s="321"/>
      <c r="AS6" s="86"/>
      <c r="AV6" s="83"/>
      <c r="AW6" s="83"/>
      <c r="AX6" s="83"/>
      <c r="AY6" s="85"/>
    </row>
    <row r="7" spans="1:51" ht="20.100000000000001" customHeight="1" x14ac:dyDescent="0.2">
      <c r="A7" s="271" t="s">
        <v>93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 t="s">
        <v>123</v>
      </c>
      <c r="M7" s="271"/>
      <c r="N7" s="271"/>
      <c r="O7" s="271"/>
      <c r="P7" s="271"/>
      <c r="Q7" s="271"/>
      <c r="R7" s="271"/>
      <c r="S7" s="271"/>
      <c r="T7" s="271"/>
      <c r="U7" s="271"/>
      <c r="V7" s="271" t="s">
        <v>12</v>
      </c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H7" s="321"/>
      <c r="AI7" s="321"/>
      <c r="AJ7" s="321"/>
      <c r="AK7" s="321"/>
      <c r="AL7" s="321"/>
      <c r="AM7" s="321"/>
      <c r="AN7" s="321"/>
      <c r="AO7" s="321"/>
      <c r="AP7" s="321"/>
      <c r="AQ7" s="321"/>
      <c r="AR7" s="321"/>
      <c r="AS7" s="86"/>
      <c r="AV7" s="83"/>
      <c r="AW7" s="83"/>
      <c r="AX7" s="83"/>
      <c r="AY7" s="85"/>
    </row>
    <row r="8" spans="1:51" ht="45" customHeight="1" x14ac:dyDescent="0.2">
      <c r="A8" s="230" t="s">
        <v>31</v>
      </c>
      <c r="B8" s="238"/>
      <c r="C8" s="246">
        <f>MIN(H43*0.8,40000)</f>
        <v>40000</v>
      </c>
      <c r="D8" s="246"/>
      <c r="E8" s="246"/>
      <c r="F8" s="246"/>
      <c r="G8" s="246"/>
      <c r="H8" s="246"/>
      <c r="I8" s="246"/>
      <c r="J8" s="246"/>
      <c r="K8" s="247"/>
      <c r="L8" s="230" t="s">
        <v>31</v>
      </c>
      <c r="M8" s="238"/>
      <c r="N8" s="246">
        <f>MIN(H46*0.8,12000)</f>
        <v>6400</v>
      </c>
      <c r="O8" s="246"/>
      <c r="P8" s="246"/>
      <c r="Q8" s="246"/>
      <c r="R8" s="246"/>
      <c r="S8" s="246"/>
      <c r="T8" s="246"/>
      <c r="U8" s="247"/>
      <c r="V8" s="230" t="s">
        <v>31</v>
      </c>
      <c r="W8" s="238"/>
      <c r="X8" s="246">
        <f>+C8+N8</f>
        <v>46400</v>
      </c>
      <c r="Y8" s="246"/>
      <c r="Z8" s="246"/>
      <c r="AA8" s="246"/>
      <c r="AB8" s="246"/>
      <c r="AC8" s="246"/>
      <c r="AD8" s="246"/>
      <c r="AE8" s="246"/>
      <c r="AF8" s="247"/>
      <c r="AH8" s="321"/>
      <c r="AI8" s="321"/>
      <c r="AJ8" s="321"/>
      <c r="AK8" s="321"/>
      <c r="AL8" s="321"/>
      <c r="AM8" s="321"/>
      <c r="AN8" s="321"/>
      <c r="AO8" s="321"/>
      <c r="AP8" s="321"/>
      <c r="AQ8" s="321"/>
      <c r="AR8" s="321"/>
      <c r="AS8" s="86"/>
    </row>
    <row r="9" spans="1:51" ht="12" customHeight="1" x14ac:dyDescent="0.2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H9" s="321"/>
      <c r="AI9" s="321"/>
      <c r="AJ9" s="321"/>
      <c r="AK9" s="321"/>
      <c r="AL9" s="321"/>
      <c r="AM9" s="321"/>
      <c r="AN9" s="321"/>
      <c r="AO9" s="321"/>
      <c r="AP9" s="321"/>
      <c r="AQ9" s="321"/>
      <c r="AR9" s="321"/>
      <c r="AS9" s="86"/>
      <c r="AW9" s="84"/>
    </row>
    <row r="10" spans="1:51" ht="24.95" customHeight="1" x14ac:dyDescent="0.5">
      <c r="A10" s="128"/>
      <c r="B10" s="129"/>
      <c r="C10" s="129"/>
      <c r="D10" s="129"/>
      <c r="E10" s="129"/>
      <c r="F10" s="129"/>
      <c r="G10" s="129"/>
      <c r="H10" s="319" t="s">
        <v>155</v>
      </c>
      <c r="I10" s="319"/>
      <c r="J10" s="319"/>
      <c r="K10" s="319"/>
      <c r="L10" s="319"/>
      <c r="M10" s="319"/>
      <c r="N10" s="319"/>
      <c r="O10" s="319"/>
      <c r="P10" s="215" t="s">
        <v>120</v>
      </c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190"/>
      <c r="AB10" s="129"/>
      <c r="AC10" s="129"/>
      <c r="AD10" s="129"/>
      <c r="AE10" s="129"/>
      <c r="AF10" s="130"/>
      <c r="AH10" s="96" t="s">
        <v>89</v>
      </c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8"/>
      <c r="AT10" s="200" t="str">
        <f>'原本（個人提出用）'!AT10</f>
        <v>※提携外病院を受診される方は必ず問診票にご回答ください。</v>
      </c>
    </row>
    <row r="11" spans="1:51" s="52" customFormat="1" ht="24.95" customHeight="1" x14ac:dyDescent="0.5">
      <c r="A11" s="131"/>
      <c r="B11" s="69"/>
      <c r="C11" s="69"/>
      <c r="D11" s="69"/>
      <c r="E11" s="69"/>
      <c r="F11" s="69"/>
      <c r="G11" s="69"/>
      <c r="H11" s="320"/>
      <c r="I11" s="320"/>
      <c r="J11" s="320"/>
      <c r="K11" s="320"/>
      <c r="L11" s="320"/>
      <c r="M11" s="320"/>
      <c r="N11" s="320"/>
      <c r="O11" s="320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162"/>
      <c r="AB11" s="69"/>
      <c r="AC11" s="69"/>
      <c r="AD11" s="69"/>
      <c r="AE11" s="69"/>
      <c r="AF11" s="132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200" t="str">
        <f>'原本（個人提出用）'!AT11</f>
        <v>回答がない場合、補助金は支給されません。</v>
      </c>
    </row>
    <row r="12" spans="1:51" ht="17.25" customHeight="1" x14ac:dyDescent="0.2">
      <c r="A12" s="191"/>
      <c r="B12" s="189"/>
      <c r="C12" s="189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32"/>
      <c r="O12" s="32"/>
      <c r="P12" s="217" t="s">
        <v>156</v>
      </c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42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</row>
    <row r="13" spans="1:51" ht="17.25" customHeight="1" x14ac:dyDescent="0.2">
      <c r="A13" s="192"/>
      <c r="B13" s="169"/>
      <c r="C13" s="169"/>
      <c r="D13" s="115"/>
      <c r="E13" s="115"/>
      <c r="F13" s="115"/>
      <c r="G13" s="115"/>
      <c r="H13" s="115"/>
      <c r="I13" s="115"/>
      <c r="J13" s="115"/>
      <c r="K13" s="115"/>
      <c r="L13" s="115"/>
      <c r="M13" s="116"/>
      <c r="N13" s="32"/>
      <c r="O13" s="32"/>
      <c r="P13" s="218" t="s">
        <v>159</v>
      </c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42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</row>
    <row r="14" spans="1:51" ht="24.95" customHeight="1" x14ac:dyDescent="0.2">
      <c r="A14" s="315" t="s">
        <v>146</v>
      </c>
      <c r="B14" s="316"/>
      <c r="C14" s="316"/>
      <c r="D14" s="316"/>
      <c r="E14" s="316"/>
      <c r="F14" s="316"/>
      <c r="G14" s="316"/>
      <c r="H14" s="316"/>
      <c r="I14" s="316"/>
      <c r="J14" s="316"/>
      <c r="K14" s="316"/>
      <c r="L14" s="316"/>
      <c r="M14" s="317"/>
      <c r="N14" s="56"/>
      <c r="O14" s="56"/>
      <c r="P14" s="272"/>
      <c r="Q14" s="272"/>
      <c r="R14" s="272"/>
      <c r="S14" s="56"/>
      <c r="T14" s="250"/>
      <c r="U14" s="250"/>
      <c r="V14" s="322">
        <v>2026</v>
      </c>
      <c r="W14" s="322"/>
      <c r="X14" s="322"/>
      <c r="Y14" s="108" t="s">
        <v>14</v>
      </c>
      <c r="Z14" s="322">
        <v>4</v>
      </c>
      <c r="AA14" s="322"/>
      <c r="AB14" s="108" t="s">
        <v>15</v>
      </c>
      <c r="AC14" s="322">
        <v>20</v>
      </c>
      <c r="AD14" s="322"/>
      <c r="AE14" s="108" t="s">
        <v>16</v>
      </c>
      <c r="AF14" s="59"/>
      <c r="AH14" s="329" t="s">
        <v>160</v>
      </c>
      <c r="AI14" s="329"/>
      <c r="AJ14" s="329"/>
      <c r="AK14" s="329"/>
      <c r="AL14" s="329"/>
      <c r="AM14" s="329"/>
      <c r="AN14" s="329"/>
      <c r="AO14" s="329"/>
      <c r="AP14" s="329"/>
      <c r="AQ14" s="329"/>
      <c r="AR14" s="329"/>
      <c r="AS14" s="329"/>
      <c r="AT14" s="329"/>
      <c r="AU14" s="329"/>
    </row>
    <row r="15" spans="1:51" ht="15" customHeight="1" x14ac:dyDescent="0.2">
      <c r="A15" s="315"/>
      <c r="B15" s="316"/>
      <c r="C15" s="316"/>
      <c r="D15" s="316"/>
      <c r="E15" s="316"/>
      <c r="F15" s="316"/>
      <c r="G15" s="316"/>
      <c r="H15" s="316"/>
      <c r="I15" s="316"/>
      <c r="J15" s="316"/>
      <c r="K15" s="316"/>
      <c r="L15" s="316"/>
      <c r="M15" s="317"/>
      <c r="N15" s="56"/>
      <c r="O15" s="56"/>
      <c r="P15" s="56"/>
      <c r="Q15" s="56"/>
      <c r="R15" s="56"/>
      <c r="S15" s="57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58"/>
      <c r="AH15" s="329"/>
      <c r="AI15" s="329"/>
      <c r="AJ15" s="329"/>
      <c r="AK15" s="329"/>
      <c r="AL15" s="329"/>
      <c r="AM15" s="329"/>
      <c r="AN15" s="329"/>
      <c r="AO15" s="329"/>
      <c r="AP15" s="329"/>
      <c r="AQ15" s="329"/>
      <c r="AR15" s="329"/>
      <c r="AS15" s="329"/>
      <c r="AT15" s="329"/>
      <c r="AU15" s="329"/>
      <c r="AV15" s="188"/>
    </row>
    <row r="16" spans="1:51" ht="24.95" customHeight="1" x14ac:dyDescent="0.2">
      <c r="A16" s="318" t="s">
        <v>111</v>
      </c>
      <c r="B16" s="269"/>
      <c r="C16" s="269"/>
      <c r="D16" s="313" t="s">
        <v>137</v>
      </c>
      <c r="E16" s="313"/>
      <c r="F16" s="313"/>
      <c r="G16" s="313"/>
      <c r="H16" s="313"/>
      <c r="I16" s="313"/>
      <c r="J16" s="313"/>
      <c r="K16" s="313"/>
      <c r="L16" s="313"/>
      <c r="M16" s="152"/>
      <c r="N16" s="151"/>
      <c r="O16" s="269" t="s">
        <v>143</v>
      </c>
      <c r="P16" s="269"/>
      <c r="Q16" s="269"/>
      <c r="R16" s="269"/>
      <c r="S16" s="269"/>
      <c r="T16" s="223" t="s">
        <v>161</v>
      </c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59"/>
      <c r="AH16" s="329"/>
      <c r="AI16" s="329"/>
      <c r="AJ16" s="329"/>
      <c r="AK16" s="329"/>
      <c r="AL16" s="329"/>
      <c r="AM16" s="329"/>
      <c r="AN16" s="329"/>
      <c r="AO16" s="329"/>
      <c r="AP16" s="329"/>
      <c r="AQ16" s="329"/>
      <c r="AR16" s="329"/>
      <c r="AS16" s="329"/>
      <c r="AT16" s="329"/>
      <c r="AU16" s="329"/>
      <c r="AV16" s="188"/>
    </row>
    <row r="17" spans="1:48" ht="11.25" customHeight="1" x14ac:dyDescent="0.2">
      <c r="A17" s="170"/>
      <c r="B17" s="155"/>
      <c r="C17" s="155"/>
      <c r="D17" s="305"/>
      <c r="E17" s="305"/>
      <c r="F17" s="305"/>
      <c r="G17" s="305"/>
      <c r="H17" s="305"/>
      <c r="I17" s="305"/>
      <c r="J17" s="305"/>
      <c r="K17" s="305"/>
      <c r="L17" s="305"/>
      <c r="M17" s="150"/>
      <c r="N17" s="151"/>
      <c r="O17" s="160"/>
      <c r="P17" s="160"/>
      <c r="Q17" s="160"/>
      <c r="R17" s="160"/>
      <c r="S17" s="160"/>
      <c r="T17" s="304" t="s">
        <v>144</v>
      </c>
      <c r="U17" s="304"/>
      <c r="V17" s="304"/>
      <c r="W17" s="304"/>
      <c r="X17" s="107"/>
      <c r="Y17" s="304" t="s">
        <v>145</v>
      </c>
      <c r="Z17" s="304"/>
      <c r="AA17" s="304"/>
      <c r="AB17" s="304"/>
      <c r="AC17" s="304"/>
      <c r="AD17" s="304"/>
      <c r="AE17" s="304"/>
      <c r="AF17" s="59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</row>
    <row r="18" spans="1:48" ht="24.75" customHeight="1" x14ac:dyDescent="0.2">
      <c r="A18" s="314" t="s">
        <v>139</v>
      </c>
      <c r="B18" s="222"/>
      <c r="C18" s="222"/>
      <c r="D18" s="313" t="s">
        <v>112</v>
      </c>
      <c r="E18" s="313"/>
      <c r="F18" s="158"/>
      <c r="G18" s="313"/>
      <c r="H18" s="313"/>
      <c r="I18" s="313"/>
      <c r="J18" s="313"/>
      <c r="K18" s="313"/>
      <c r="L18" s="313"/>
      <c r="M18" s="152"/>
      <c r="N18" s="153"/>
      <c r="O18" s="220" t="s">
        <v>142</v>
      </c>
      <c r="P18" s="220"/>
      <c r="Q18" s="220"/>
      <c r="R18" s="220"/>
      <c r="S18" s="220"/>
      <c r="T18" s="324" t="s">
        <v>162</v>
      </c>
      <c r="U18" s="324"/>
      <c r="V18" s="324"/>
      <c r="W18" s="324"/>
      <c r="X18" s="156"/>
      <c r="Y18" s="324" t="s">
        <v>163</v>
      </c>
      <c r="Z18" s="324"/>
      <c r="AA18" s="324"/>
      <c r="AB18" s="324"/>
      <c r="AC18" s="324"/>
      <c r="AD18" s="324"/>
      <c r="AE18" s="324"/>
      <c r="AF18" s="61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</row>
    <row r="19" spans="1:48" ht="3.75" customHeight="1" x14ac:dyDescent="0.2">
      <c r="A19" s="171"/>
      <c r="B19" s="56"/>
      <c r="C19" s="56"/>
      <c r="D19" s="272"/>
      <c r="E19" s="272"/>
      <c r="F19" s="272"/>
      <c r="G19" s="272"/>
      <c r="H19" s="272"/>
      <c r="I19" s="272"/>
      <c r="J19" s="272"/>
      <c r="K19" s="272"/>
      <c r="L19" s="272"/>
      <c r="M19" s="152"/>
      <c r="N19" s="151"/>
      <c r="O19" s="160"/>
      <c r="P19" s="160"/>
      <c r="Q19" s="160"/>
      <c r="R19" s="160"/>
      <c r="S19" s="160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59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</row>
    <row r="20" spans="1:48" ht="24.75" customHeight="1" x14ac:dyDescent="0.2">
      <c r="A20" s="172"/>
      <c r="B20" s="117"/>
      <c r="C20" s="118"/>
      <c r="D20" s="306"/>
      <c r="E20" s="306"/>
      <c r="F20" s="306"/>
      <c r="G20" s="306"/>
      <c r="H20" s="306"/>
      <c r="I20" s="306"/>
      <c r="J20" s="306"/>
      <c r="K20" s="306"/>
      <c r="L20" s="306"/>
      <c r="M20" s="154"/>
      <c r="N20" s="153"/>
      <c r="O20" s="269" t="s">
        <v>141</v>
      </c>
      <c r="P20" s="269"/>
      <c r="Q20" s="269"/>
      <c r="R20" s="269"/>
      <c r="S20" s="269"/>
      <c r="T20" s="324" t="s">
        <v>164</v>
      </c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61"/>
    </row>
    <row r="21" spans="1:48" ht="3.95" customHeight="1" x14ac:dyDescent="0.2">
      <c r="N21" s="153"/>
      <c r="O21" s="160"/>
      <c r="P21" s="160"/>
      <c r="Q21" s="160"/>
      <c r="R21" s="160"/>
      <c r="S21" s="160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61"/>
    </row>
    <row r="22" spans="1:48" ht="24.95" customHeight="1" x14ac:dyDescent="0.45">
      <c r="F22" s="33"/>
      <c r="G22" s="33"/>
      <c r="H22" s="33"/>
      <c r="I22" s="33"/>
      <c r="J22" s="33"/>
      <c r="K22" s="33"/>
      <c r="L22" s="33"/>
      <c r="M22" s="33"/>
      <c r="N22" s="184" t="s">
        <v>148</v>
      </c>
      <c r="O22" s="273" t="s">
        <v>140</v>
      </c>
      <c r="P22" s="273"/>
      <c r="Q22" s="273"/>
      <c r="R22" s="273"/>
      <c r="S22" s="273"/>
      <c r="T22" s="322" t="s">
        <v>165</v>
      </c>
      <c r="U22" s="322"/>
      <c r="V22" s="322"/>
      <c r="W22" s="322"/>
      <c r="X22" s="322"/>
      <c r="Y22" s="322"/>
      <c r="Z22" s="322"/>
      <c r="AA22" s="322"/>
      <c r="AB22" s="322"/>
      <c r="AC22" s="322"/>
      <c r="AD22" s="322"/>
      <c r="AE22" s="322"/>
      <c r="AF22" s="61"/>
    </row>
    <row r="23" spans="1:48" ht="3.95" customHeight="1" x14ac:dyDescent="0.55000000000000004">
      <c r="A23" s="6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162"/>
      <c r="M23" s="160"/>
      <c r="N23" s="153"/>
      <c r="O23" s="164"/>
      <c r="P23" s="164"/>
      <c r="Q23" s="164"/>
      <c r="R23" s="164"/>
      <c r="S23" s="164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312"/>
      <c r="AF23" s="61"/>
      <c r="AH23" s="43"/>
    </row>
    <row r="24" spans="1:48" ht="24.95" customHeight="1" x14ac:dyDescent="0.2">
      <c r="A24" s="60"/>
      <c r="B24" s="323" t="s">
        <v>151</v>
      </c>
      <c r="C24" s="323"/>
      <c r="D24" s="323"/>
      <c r="E24" s="323"/>
      <c r="F24" s="323"/>
      <c r="G24" s="323"/>
      <c r="H24" s="323"/>
      <c r="I24" s="323"/>
      <c r="J24" s="323"/>
      <c r="K24" s="323"/>
      <c r="L24" s="323"/>
      <c r="M24" s="273" t="s">
        <v>129</v>
      </c>
      <c r="N24" s="273"/>
      <c r="O24" s="273"/>
      <c r="P24" s="273"/>
      <c r="Q24" s="273"/>
      <c r="R24" s="273"/>
      <c r="S24" s="273"/>
      <c r="T24" s="322" t="s">
        <v>166</v>
      </c>
      <c r="U24" s="322"/>
      <c r="V24" s="322"/>
      <c r="W24" s="322"/>
      <c r="X24" s="322"/>
      <c r="Y24" s="322"/>
      <c r="Z24" s="322"/>
      <c r="AA24" s="322"/>
      <c r="AB24" s="322"/>
      <c r="AC24" s="322"/>
      <c r="AD24" s="322"/>
      <c r="AE24" s="322"/>
      <c r="AF24" s="61"/>
    </row>
    <row r="25" spans="1:48" ht="3.95" customHeight="1" x14ac:dyDescent="0.2">
      <c r="A25" s="60"/>
      <c r="B25" s="323"/>
      <c r="C25" s="323"/>
      <c r="D25" s="323"/>
      <c r="E25" s="323"/>
      <c r="F25" s="323"/>
      <c r="G25" s="323"/>
      <c r="H25" s="323"/>
      <c r="I25" s="323"/>
      <c r="J25" s="323"/>
      <c r="K25" s="323"/>
      <c r="L25" s="323"/>
      <c r="M25" s="163"/>
      <c r="N25" s="163"/>
      <c r="O25" s="163"/>
      <c r="P25" s="163"/>
      <c r="Q25" s="163"/>
      <c r="R25" s="163"/>
      <c r="S25" s="163"/>
      <c r="T25" s="312"/>
      <c r="U25" s="312"/>
      <c r="V25" s="312"/>
      <c r="W25" s="312"/>
      <c r="X25" s="312"/>
      <c r="Y25" s="312"/>
      <c r="Z25" s="312"/>
      <c r="AA25" s="312"/>
      <c r="AB25" s="312"/>
      <c r="AC25" s="312"/>
      <c r="AD25" s="312"/>
      <c r="AE25" s="312"/>
      <c r="AF25" s="61"/>
    </row>
    <row r="26" spans="1:48" ht="24.95" customHeight="1" x14ac:dyDescent="0.2">
      <c r="A26" s="60"/>
      <c r="B26" s="323"/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325" t="s">
        <v>124</v>
      </c>
      <c r="N26" s="325"/>
      <c r="O26" s="325"/>
      <c r="P26" s="325"/>
      <c r="Q26" s="325"/>
      <c r="R26" s="325"/>
      <c r="S26" s="325"/>
      <c r="T26" s="250" t="s">
        <v>98</v>
      </c>
      <c r="U26" s="250"/>
      <c r="V26" s="322">
        <v>14</v>
      </c>
      <c r="W26" s="322"/>
      <c r="X26" s="322"/>
      <c r="Y26" s="250" t="s">
        <v>97</v>
      </c>
      <c r="Z26" s="250"/>
      <c r="AA26" s="250" t="s">
        <v>99</v>
      </c>
      <c r="AB26" s="250"/>
      <c r="AC26" s="322">
        <v>8888</v>
      </c>
      <c r="AD26" s="322"/>
      <c r="AE26" s="322"/>
      <c r="AF26" s="61"/>
      <c r="AI26" s="328" t="s">
        <v>152</v>
      </c>
      <c r="AJ26" s="328"/>
      <c r="AK26" s="328"/>
      <c r="AL26" s="328"/>
      <c r="AM26" s="328"/>
      <c r="AN26" s="328"/>
      <c r="AO26" s="328"/>
      <c r="AP26" s="328"/>
      <c r="AQ26" s="328"/>
      <c r="AR26" s="328"/>
      <c r="AS26" s="328"/>
      <c r="AT26" s="328"/>
      <c r="AU26" s="328"/>
    </row>
    <row r="27" spans="1:48" ht="3" customHeight="1" x14ac:dyDescent="0.2">
      <c r="A27" s="60"/>
      <c r="B27" s="323"/>
      <c r="C27" s="323"/>
      <c r="D27" s="323"/>
      <c r="E27" s="323"/>
      <c r="F27" s="323"/>
      <c r="G27" s="323"/>
      <c r="H27" s="323"/>
      <c r="I27" s="323"/>
      <c r="J27" s="323"/>
      <c r="K27" s="323"/>
      <c r="L27" s="323"/>
      <c r="M27" s="160"/>
      <c r="N27" s="249"/>
      <c r="O27" s="249"/>
      <c r="P27" s="249"/>
      <c r="Q27" s="249"/>
      <c r="R27" s="249"/>
      <c r="S27" s="249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75"/>
      <c r="AE27" s="75"/>
      <c r="AF27" s="61"/>
      <c r="AI27" s="328"/>
      <c r="AJ27" s="328"/>
      <c r="AK27" s="328"/>
      <c r="AL27" s="328"/>
      <c r="AM27" s="328"/>
      <c r="AN27" s="328"/>
      <c r="AO27" s="328"/>
      <c r="AP27" s="328"/>
      <c r="AQ27" s="328"/>
      <c r="AR27" s="328"/>
      <c r="AS27" s="328"/>
      <c r="AT27" s="328"/>
      <c r="AU27" s="328"/>
    </row>
    <row r="28" spans="1:48" ht="3" customHeight="1" x14ac:dyDescent="0.2">
      <c r="A28" s="60"/>
      <c r="B28" s="323"/>
      <c r="C28" s="323"/>
      <c r="D28" s="323"/>
      <c r="E28" s="323"/>
      <c r="F28" s="323"/>
      <c r="G28" s="323"/>
      <c r="H28" s="323"/>
      <c r="I28" s="323"/>
      <c r="J28" s="323"/>
      <c r="K28" s="323"/>
      <c r="L28" s="323"/>
      <c r="M28" s="56"/>
      <c r="N28" s="249"/>
      <c r="O28" s="249"/>
      <c r="P28" s="249"/>
      <c r="Q28" s="249"/>
      <c r="R28" s="249"/>
      <c r="S28" s="249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74"/>
      <c r="AE28" s="74"/>
      <c r="AF28" s="62"/>
      <c r="AI28" s="328"/>
      <c r="AJ28" s="328"/>
      <c r="AK28" s="328"/>
      <c r="AL28" s="328"/>
      <c r="AM28" s="328"/>
      <c r="AN28" s="328"/>
      <c r="AO28" s="328"/>
      <c r="AP28" s="328"/>
      <c r="AQ28" s="328"/>
      <c r="AR28" s="328"/>
      <c r="AS28" s="328"/>
      <c r="AT28" s="328"/>
      <c r="AU28" s="328"/>
    </row>
    <row r="29" spans="1:48" ht="3" customHeight="1" x14ac:dyDescent="0.2">
      <c r="A29" s="60"/>
      <c r="B29" s="323"/>
      <c r="C29" s="323"/>
      <c r="D29" s="323"/>
      <c r="E29" s="323"/>
      <c r="F29" s="323"/>
      <c r="G29" s="323"/>
      <c r="H29" s="323"/>
      <c r="I29" s="323"/>
      <c r="J29" s="323"/>
      <c r="K29" s="323"/>
      <c r="L29" s="323"/>
      <c r="M29" s="56"/>
      <c r="N29" s="56"/>
      <c r="O29" s="56"/>
      <c r="P29" s="56"/>
      <c r="Q29" s="56"/>
      <c r="R29" s="56"/>
      <c r="S29" s="56"/>
      <c r="T29" s="65"/>
      <c r="U29" s="65"/>
      <c r="V29" s="65"/>
      <c r="W29" s="65"/>
      <c r="X29" s="65"/>
      <c r="Y29" s="65"/>
      <c r="Z29" s="47"/>
      <c r="AA29" s="47"/>
      <c r="AB29" s="76"/>
      <c r="AC29" s="76"/>
      <c r="AD29" s="76"/>
      <c r="AE29" s="76"/>
      <c r="AF29" s="63"/>
      <c r="AI29" s="328"/>
      <c r="AJ29" s="328"/>
      <c r="AK29" s="328"/>
      <c r="AL29" s="328"/>
      <c r="AM29" s="328"/>
      <c r="AN29" s="328"/>
      <c r="AO29" s="328"/>
      <c r="AP29" s="328"/>
      <c r="AQ29" s="328"/>
      <c r="AR29" s="328"/>
      <c r="AS29" s="328"/>
      <c r="AT29" s="328"/>
      <c r="AU29" s="328"/>
    </row>
    <row r="30" spans="1:48" ht="3" customHeight="1" x14ac:dyDescent="0.2">
      <c r="A30" s="60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5"/>
      <c r="AE30" s="65"/>
      <c r="AF30" s="59"/>
      <c r="AI30" s="328"/>
      <c r="AJ30" s="328"/>
      <c r="AK30" s="328"/>
      <c r="AL30" s="328"/>
      <c r="AM30" s="328"/>
      <c r="AN30" s="328"/>
      <c r="AO30" s="328"/>
      <c r="AP30" s="328"/>
      <c r="AQ30" s="328"/>
      <c r="AR30" s="328"/>
      <c r="AS30" s="328"/>
      <c r="AT30" s="328"/>
      <c r="AU30" s="328"/>
    </row>
    <row r="31" spans="1:48" ht="24.95" customHeight="1" x14ac:dyDescent="0.2">
      <c r="A31" s="255" t="s">
        <v>127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6"/>
      <c r="AI31" s="328"/>
      <c r="AJ31" s="328"/>
      <c r="AK31" s="328"/>
      <c r="AL31" s="328"/>
      <c r="AM31" s="328"/>
      <c r="AN31" s="328"/>
      <c r="AO31" s="328"/>
      <c r="AP31" s="328"/>
      <c r="AQ31" s="328"/>
      <c r="AR31" s="328"/>
      <c r="AS31" s="328"/>
      <c r="AT31" s="328"/>
      <c r="AU31" s="328"/>
    </row>
    <row r="32" spans="1:48" ht="24.95" customHeight="1" x14ac:dyDescent="0.2">
      <c r="A32" s="255" t="s">
        <v>13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6"/>
      <c r="AI32" s="328"/>
      <c r="AJ32" s="328"/>
      <c r="AK32" s="328"/>
      <c r="AL32" s="328"/>
      <c r="AM32" s="328"/>
      <c r="AN32" s="328"/>
      <c r="AO32" s="328"/>
      <c r="AP32" s="328"/>
      <c r="AQ32" s="328"/>
      <c r="AR32" s="328"/>
      <c r="AS32" s="328"/>
      <c r="AT32" s="328"/>
      <c r="AU32" s="328"/>
    </row>
    <row r="33" spans="1:67" ht="9.75" customHeight="1" x14ac:dyDescent="0.2">
      <c r="A33" s="60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9"/>
      <c r="AI33" s="328"/>
      <c r="AJ33" s="328"/>
      <c r="AK33" s="328"/>
      <c r="AL33" s="328"/>
      <c r="AM33" s="328"/>
      <c r="AN33" s="328"/>
      <c r="AO33" s="328"/>
      <c r="AP33" s="328"/>
      <c r="AQ33" s="328"/>
      <c r="AR33" s="328"/>
      <c r="AS33" s="328"/>
      <c r="AT33" s="328"/>
      <c r="AU33" s="328"/>
    </row>
    <row r="34" spans="1:67" ht="9.75" customHeight="1" x14ac:dyDescent="0.2">
      <c r="A34" s="60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9"/>
      <c r="AI34" s="328"/>
      <c r="AJ34" s="328"/>
      <c r="AK34" s="328"/>
      <c r="AL34" s="328"/>
      <c r="AM34" s="328"/>
      <c r="AN34" s="328"/>
      <c r="AO34" s="328"/>
      <c r="AP34" s="328"/>
      <c r="AQ34" s="328"/>
      <c r="AR34" s="328"/>
      <c r="AS34" s="328"/>
      <c r="AT34" s="328"/>
      <c r="AU34" s="328"/>
    </row>
    <row r="35" spans="1:67" ht="27" customHeight="1" x14ac:dyDescent="0.55000000000000004">
      <c r="A35" s="55"/>
      <c r="B35" s="162"/>
      <c r="C35" s="162"/>
      <c r="D35" s="162"/>
      <c r="E35" s="162"/>
      <c r="F35" s="56"/>
      <c r="G35" s="249" t="s">
        <v>26</v>
      </c>
      <c r="H35" s="249"/>
      <c r="I35" s="249"/>
      <c r="J35" s="249"/>
      <c r="K35" s="249"/>
      <c r="L35" s="322">
        <v>2026</v>
      </c>
      <c r="M35" s="322"/>
      <c r="N35" s="322"/>
      <c r="O35" s="322"/>
      <c r="P35" s="162" t="s">
        <v>14</v>
      </c>
      <c r="Q35" s="322">
        <v>4</v>
      </c>
      <c r="R35" s="322"/>
      <c r="S35" s="322"/>
      <c r="T35" s="162" t="s">
        <v>15</v>
      </c>
      <c r="U35" s="322">
        <v>3</v>
      </c>
      <c r="V35" s="322"/>
      <c r="W35" s="322"/>
      <c r="X35" s="162" t="s">
        <v>16</v>
      </c>
      <c r="Z35" s="56"/>
      <c r="AA35" s="56"/>
      <c r="AB35" s="56"/>
      <c r="AC35" s="56"/>
      <c r="AD35" s="56"/>
      <c r="AE35" s="56"/>
      <c r="AF35" s="59"/>
      <c r="AH35" s="43"/>
      <c r="AI35" s="328"/>
      <c r="AJ35" s="328"/>
      <c r="AK35" s="328"/>
      <c r="AL35" s="328"/>
      <c r="AM35" s="328"/>
      <c r="AN35" s="328"/>
      <c r="AO35" s="328"/>
      <c r="AP35" s="328"/>
      <c r="AQ35" s="328"/>
      <c r="AR35" s="328"/>
      <c r="AS35" s="328"/>
      <c r="AT35" s="328"/>
      <c r="AU35" s="328"/>
    </row>
    <row r="36" spans="1:67" ht="3.95" customHeight="1" x14ac:dyDescent="0.55000000000000004">
      <c r="A36" s="55"/>
      <c r="B36" s="162"/>
      <c r="C36" s="162"/>
      <c r="D36" s="162"/>
      <c r="E36" s="162"/>
      <c r="F36" s="56"/>
      <c r="G36" s="160"/>
      <c r="H36" s="160"/>
      <c r="I36" s="160"/>
      <c r="J36" s="160"/>
      <c r="K36" s="16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56"/>
      <c r="AC36" s="56"/>
      <c r="AD36" s="56"/>
      <c r="AE36" s="56"/>
      <c r="AF36" s="59"/>
      <c r="AH36" s="43"/>
      <c r="AI36" s="328"/>
      <c r="AJ36" s="328"/>
      <c r="AK36" s="328"/>
      <c r="AL36" s="328"/>
      <c r="AM36" s="328"/>
      <c r="AN36" s="328"/>
      <c r="AO36" s="328"/>
      <c r="AP36" s="328"/>
      <c r="AQ36" s="328"/>
      <c r="AR36" s="328"/>
      <c r="AS36" s="328"/>
      <c r="AT36" s="328"/>
      <c r="AU36" s="328"/>
    </row>
    <row r="37" spans="1:67" ht="27" customHeight="1" x14ac:dyDescent="0.2">
      <c r="A37" s="55"/>
      <c r="B37" s="162"/>
      <c r="C37" s="56"/>
      <c r="D37" s="162"/>
      <c r="F37" s="162"/>
      <c r="G37" s="249" t="s">
        <v>147</v>
      </c>
      <c r="H37" s="249"/>
      <c r="I37" s="249"/>
      <c r="J37" s="249"/>
      <c r="K37" s="249"/>
      <c r="L37" s="326" t="s">
        <v>167</v>
      </c>
      <c r="M37" s="326"/>
      <c r="N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66"/>
      <c r="AC37" s="66"/>
      <c r="AD37" s="66"/>
      <c r="AE37" s="66"/>
      <c r="AF37" s="59"/>
      <c r="AH37" s="327" t="s">
        <v>150</v>
      </c>
      <c r="AI37" s="327"/>
      <c r="AJ37" s="327"/>
      <c r="AK37" s="327"/>
      <c r="AL37" s="327"/>
      <c r="AM37" s="327"/>
      <c r="AN37" s="327"/>
      <c r="AO37" s="327"/>
      <c r="AP37" s="327"/>
      <c r="AQ37" s="327"/>
      <c r="AR37" s="327"/>
      <c r="AS37" s="327"/>
      <c r="AT37" s="327"/>
      <c r="AU37" s="327"/>
    </row>
    <row r="38" spans="1:67" ht="3.95" customHeight="1" x14ac:dyDescent="0.2">
      <c r="A38" s="55"/>
      <c r="B38" s="162"/>
      <c r="C38" s="56"/>
      <c r="D38" s="162"/>
      <c r="F38" s="162"/>
      <c r="G38" s="160"/>
      <c r="I38" s="160"/>
      <c r="J38" s="160"/>
      <c r="K38" s="160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  <c r="AA38" s="263"/>
      <c r="AB38" s="66"/>
      <c r="AC38" s="66"/>
      <c r="AD38" s="66"/>
      <c r="AE38" s="66"/>
      <c r="AF38" s="59"/>
      <c r="AH38" s="327"/>
      <c r="AI38" s="327"/>
      <c r="AJ38" s="327"/>
      <c r="AK38" s="327"/>
      <c r="AL38" s="327"/>
      <c r="AM38" s="327"/>
      <c r="AN38" s="327"/>
      <c r="AO38" s="327"/>
      <c r="AP38" s="327"/>
      <c r="AQ38" s="327"/>
      <c r="AR38" s="327"/>
      <c r="AS38" s="327"/>
      <c r="AT38" s="327"/>
      <c r="AU38" s="327"/>
    </row>
    <row r="39" spans="1:67" ht="27" customHeight="1" x14ac:dyDescent="0.2">
      <c r="A39" s="67"/>
      <c r="B39" s="162"/>
      <c r="C39" s="162"/>
      <c r="D39" s="162"/>
      <c r="E39" s="162"/>
      <c r="F39" s="162"/>
      <c r="G39" s="162"/>
      <c r="H39" s="249" t="s">
        <v>25</v>
      </c>
      <c r="I39" s="249"/>
      <c r="J39" s="249"/>
      <c r="K39" s="249"/>
      <c r="L39" s="326" t="s">
        <v>168</v>
      </c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  <c r="Z39" s="326"/>
      <c r="AA39" s="326"/>
      <c r="AB39" s="66"/>
      <c r="AC39" s="66"/>
      <c r="AD39" s="66"/>
      <c r="AE39" s="66"/>
      <c r="AF39" s="59"/>
      <c r="AH39" s="327"/>
      <c r="AI39" s="327"/>
      <c r="AJ39" s="327"/>
      <c r="AK39" s="327"/>
      <c r="AL39" s="327"/>
      <c r="AM39" s="327"/>
      <c r="AN39" s="327"/>
      <c r="AO39" s="327"/>
      <c r="AP39" s="327"/>
      <c r="AQ39" s="327"/>
      <c r="AR39" s="327"/>
      <c r="AS39" s="327"/>
      <c r="AT39" s="327"/>
      <c r="AU39" s="327"/>
    </row>
    <row r="40" spans="1:67" ht="3.95" customHeight="1" x14ac:dyDescent="0.2">
      <c r="A40" s="67"/>
      <c r="B40" s="162"/>
      <c r="C40" s="162"/>
      <c r="D40" s="162"/>
      <c r="E40" s="162"/>
      <c r="F40" s="162"/>
      <c r="G40" s="162"/>
      <c r="H40" s="160"/>
      <c r="I40" s="160"/>
      <c r="J40" s="160"/>
      <c r="K40" s="160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66"/>
      <c r="AC40" s="66"/>
      <c r="AD40" s="66"/>
      <c r="AE40" s="66"/>
      <c r="AF40" s="59"/>
    </row>
    <row r="41" spans="1:67" ht="27" customHeight="1" x14ac:dyDescent="0.2">
      <c r="A41" s="67"/>
      <c r="B41" s="162"/>
      <c r="C41" s="162"/>
      <c r="D41" s="162"/>
      <c r="E41" s="162"/>
      <c r="F41" s="162"/>
      <c r="G41" s="162"/>
      <c r="H41" s="249" t="s">
        <v>24</v>
      </c>
      <c r="I41" s="249"/>
      <c r="J41" s="249"/>
      <c r="K41" s="249"/>
      <c r="L41" s="324" t="s">
        <v>169</v>
      </c>
      <c r="M41" s="324"/>
      <c r="N41" s="324"/>
      <c r="O41" s="162" t="s">
        <v>23</v>
      </c>
      <c r="P41" s="324" t="s">
        <v>170</v>
      </c>
      <c r="Q41" s="324"/>
      <c r="R41" s="324"/>
      <c r="S41" s="162" t="s">
        <v>23</v>
      </c>
      <c r="T41" s="324" t="s">
        <v>171</v>
      </c>
      <c r="U41" s="324"/>
      <c r="V41" s="324"/>
      <c r="W41" s="66"/>
      <c r="X41" s="66"/>
      <c r="Y41" s="66"/>
      <c r="Z41" s="66"/>
      <c r="AA41" s="66"/>
      <c r="AB41" s="66"/>
      <c r="AC41" s="66"/>
      <c r="AD41" s="66"/>
      <c r="AE41" s="66"/>
      <c r="AF41" s="59"/>
    </row>
    <row r="42" spans="1:67" ht="15" customHeight="1" x14ac:dyDescent="0.2">
      <c r="A42" s="161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162"/>
      <c r="X42" s="162"/>
      <c r="Y42" s="162"/>
      <c r="Z42" s="162"/>
      <c r="AA42" s="162"/>
      <c r="AB42" s="162"/>
      <c r="AC42" s="162"/>
      <c r="AD42" s="162"/>
      <c r="AE42" s="162"/>
      <c r="AF42" s="61"/>
      <c r="BF42" s="89"/>
      <c r="BG42" s="89"/>
      <c r="BH42" s="89"/>
      <c r="BI42" s="89"/>
      <c r="BJ42" s="89"/>
      <c r="BK42" s="89"/>
      <c r="BL42" s="89"/>
      <c r="BM42" s="89"/>
      <c r="BN42" s="89"/>
      <c r="BO42" s="89"/>
    </row>
    <row r="43" spans="1:67" ht="17.100000000000001" customHeight="1" x14ac:dyDescent="0.2">
      <c r="A43" s="219" t="s">
        <v>94</v>
      </c>
      <c r="B43" s="220"/>
      <c r="C43" s="220"/>
      <c r="D43" s="220"/>
      <c r="E43" s="220"/>
      <c r="F43" s="220"/>
      <c r="G43" s="220"/>
      <c r="H43" s="331">
        <v>52000</v>
      </c>
      <c r="I43" s="331"/>
      <c r="J43" s="331"/>
      <c r="K43" s="331"/>
      <c r="L43" s="331"/>
      <c r="M43" s="331"/>
      <c r="N43" s="331"/>
      <c r="O43" s="331"/>
      <c r="P43" s="331"/>
      <c r="Q43" s="331"/>
      <c r="R43" s="250" t="s">
        <v>17</v>
      </c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59"/>
      <c r="BF43" s="89"/>
      <c r="BG43" s="89"/>
      <c r="BH43" s="89"/>
      <c r="BI43" s="89"/>
      <c r="BJ43" s="89"/>
      <c r="BK43" s="89"/>
      <c r="BL43" s="89"/>
      <c r="BM43" s="89"/>
      <c r="BN43" s="89"/>
      <c r="BO43" s="89"/>
    </row>
    <row r="44" spans="1:67" ht="17.100000000000001" customHeight="1" thickBot="1" x14ac:dyDescent="0.25">
      <c r="A44" s="219"/>
      <c r="B44" s="220"/>
      <c r="C44" s="220"/>
      <c r="D44" s="220"/>
      <c r="E44" s="220"/>
      <c r="F44" s="220"/>
      <c r="G44" s="220"/>
      <c r="H44" s="332"/>
      <c r="I44" s="332"/>
      <c r="J44" s="332"/>
      <c r="K44" s="332"/>
      <c r="L44" s="332"/>
      <c r="M44" s="332"/>
      <c r="N44" s="332"/>
      <c r="O44" s="332"/>
      <c r="P44" s="332"/>
      <c r="Q44" s="332"/>
      <c r="R44" s="250"/>
      <c r="S44" s="162"/>
      <c r="T44" s="56"/>
      <c r="U44" s="56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68"/>
    </row>
    <row r="45" spans="1:67" ht="15" customHeight="1" thickTop="1" x14ac:dyDescent="0.2">
      <c r="A45" s="173"/>
      <c r="B45" s="34"/>
      <c r="C45" s="34"/>
      <c r="D45" s="34"/>
      <c r="E45" s="34"/>
      <c r="F45" s="34"/>
      <c r="G45" s="34"/>
      <c r="H45" s="307"/>
      <c r="I45" s="307"/>
      <c r="J45" s="307"/>
      <c r="K45" s="307"/>
      <c r="L45" s="307"/>
      <c r="M45" s="307"/>
      <c r="N45" s="307"/>
      <c r="O45" s="307"/>
      <c r="P45" s="307"/>
      <c r="Q45" s="307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174"/>
    </row>
    <row r="46" spans="1:67" ht="17.100000000000001" customHeight="1" x14ac:dyDescent="0.2">
      <c r="A46" s="219" t="s">
        <v>95</v>
      </c>
      <c r="B46" s="220"/>
      <c r="C46" s="220"/>
      <c r="D46" s="220"/>
      <c r="E46" s="220"/>
      <c r="F46" s="220"/>
      <c r="G46" s="220"/>
      <c r="H46" s="331">
        <v>8000</v>
      </c>
      <c r="I46" s="331"/>
      <c r="J46" s="331"/>
      <c r="K46" s="331"/>
      <c r="L46" s="331"/>
      <c r="M46" s="331"/>
      <c r="N46" s="331"/>
      <c r="O46" s="331"/>
      <c r="P46" s="331"/>
      <c r="Q46" s="331"/>
      <c r="R46" s="250" t="s">
        <v>17</v>
      </c>
      <c r="S46" s="330" t="s">
        <v>125</v>
      </c>
      <c r="T46" s="330"/>
      <c r="U46" s="330"/>
      <c r="V46" s="330"/>
      <c r="W46" s="330"/>
      <c r="X46" s="330"/>
      <c r="Y46" s="330"/>
      <c r="Z46" s="330"/>
      <c r="AA46" s="330"/>
      <c r="AB46" s="330"/>
      <c r="AC46" s="330"/>
      <c r="AD46" s="330"/>
      <c r="AE46" s="103"/>
      <c r="AF46" s="68"/>
    </row>
    <row r="47" spans="1:67" ht="17.100000000000001" customHeight="1" thickBot="1" x14ac:dyDescent="0.25">
      <c r="A47" s="219"/>
      <c r="B47" s="220"/>
      <c r="C47" s="220"/>
      <c r="D47" s="220"/>
      <c r="E47" s="220"/>
      <c r="F47" s="220"/>
      <c r="G47" s="220"/>
      <c r="H47" s="332"/>
      <c r="I47" s="332"/>
      <c r="J47" s="332"/>
      <c r="K47" s="332"/>
      <c r="L47" s="332"/>
      <c r="M47" s="332"/>
      <c r="N47" s="332"/>
      <c r="O47" s="332"/>
      <c r="P47" s="332"/>
      <c r="Q47" s="332"/>
      <c r="R47" s="250"/>
      <c r="S47" s="330"/>
      <c r="T47" s="330"/>
      <c r="U47" s="330"/>
      <c r="V47" s="330"/>
      <c r="W47" s="330"/>
      <c r="X47" s="330"/>
      <c r="Y47" s="330"/>
      <c r="Z47" s="330"/>
      <c r="AA47" s="330"/>
      <c r="AB47" s="330"/>
      <c r="AC47" s="330"/>
      <c r="AD47" s="330"/>
      <c r="AE47" s="162"/>
      <c r="AF47" s="61"/>
    </row>
    <row r="48" spans="1:67" ht="12" customHeight="1" thickTop="1" x14ac:dyDescent="0.2">
      <c r="A48" s="175"/>
      <c r="B48" s="176"/>
      <c r="C48" s="176"/>
      <c r="D48" s="176"/>
      <c r="E48" s="176"/>
      <c r="F48" s="176"/>
      <c r="G48" s="176"/>
      <c r="H48" s="308"/>
      <c r="I48" s="308"/>
      <c r="J48" s="308"/>
      <c r="K48" s="308"/>
      <c r="L48" s="308"/>
      <c r="M48" s="308"/>
      <c r="N48" s="308"/>
      <c r="O48" s="308"/>
      <c r="P48" s="308"/>
      <c r="Q48" s="308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7"/>
    </row>
    <row r="49" spans="1:43" ht="9" customHeight="1" thickBot="1" x14ac:dyDescent="0.25">
      <c r="A49" s="178"/>
      <c r="B49" s="179"/>
      <c r="C49" s="179"/>
      <c r="D49" s="179"/>
      <c r="E49" s="179"/>
      <c r="F49" s="179"/>
      <c r="G49" s="179"/>
      <c r="H49" s="309"/>
      <c r="I49" s="309"/>
      <c r="J49" s="309"/>
      <c r="K49" s="309"/>
      <c r="L49" s="309"/>
      <c r="M49" s="309"/>
      <c r="N49" s="309"/>
      <c r="O49" s="309"/>
      <c r="P49" s="309"/>
      <c r="Q49" s="30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80"/>
    </row>
    <row r="50" spans="1:43" ht="12" customHeight="1" thickTop="1" x14ac:dyDescent="0.2">
      <c r="A50" s="298"/>
      <c r="B50" s="299"/>
      <c r="C50" s="299"/>
      <c r="D50" s="299"/>
      <c r="E50" s="299"/>
      <c r="F50" s="299"/>
      <c r="G50" s="299"/>
      <c r="H50" s="299"/>
      <c r="I50" s="299"/>
      <c r="J50" s="299"/>
      <c r="K50" s="299"/>
      <c r="L50" s="299"/>
      <c r="M50" s="299"/>
      <c r="N50" s="299"/>
      <c r="O50" s="299"/>
      <c r="P50" s="299"/>
      <c r="Q50" s="299"/>
      <c r="R50" s="299"/>
      <c r="S50" s="299"/>
      <c r="T50" s="299"/>
      <c r="U50" s="299"/>
      <c r="V50" s="299"/>
      <c r="W50" s="299"/>
      <c r="X50" s="299"/>
      <c r="Y50" s="299"/>
      <c r="Z50" s="299"/>
      <c r="AA50" s="299"/>
      <c r="AB50" s="299"/>
      <c r="AC50" s="299"/>
      <c r="AD50" s="299"/>
      <c r="AE50" s="299"/>
      <c r="AF50" s="300"/>
    </row>
    <row r="51" spans="1:43" ht="9.9499999999999993" customHeight="1" x14ac:dyDescent="0.2">
      <c r="A51" s="255" t="s">
        <v>30</v>
      </c>
      <c r="B51" s="250"/>
      <c r="C51" s="250"/>
      <c r="D51" s="250"/>
      <c r="E51" s="250"/>
      <c r="F51" s="250"/>
      <c r="G51" s="250"/>
      <c r="H51" s="250"/>
      <c r="I51" s="250"/>
      <c r="J51" s="250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77"/>
    </row>
    <row r="52" spans="1:43" ht="9.9499999999999993" customHeight="1" x14ac:dyDescent="0.2">
      <c r="A52" s="255"/>
      <c r="B52" s="250"/>
      <c r="C52" s="250"/>
      <c r="D52" s="250"/>
      <c r="E52" s="250"/>
      <c r="F52" s="250"/>
      <c r="G52" s="250"/>
      <c r="H52" s="250"/>
      <c r="I52" s="250"/>
      <c r="J52" s="250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77"/>
    </row>
    <row r="53" spans="1:43" ht="9.9499999999999993" customHeight="1" x14ac:dyDescent="0.2">
      <c r="A53" s="255"/>
      <c r="B53" s="250"/>
      <c r="C53" s="250"/>
      <c r="D53" s="250"/>
      <c r="E53" s="250"/>
      <c r="F53" s="250"/>
      <c r="G53" s="250"/>
      <c r="H53" s="250"/>
      <c r="I53" s="250"/>
      <c r="J53" s="250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61"/>
    </row>
    <row r="54" spans="1:43" ht="9.9499999999999993" customHeight="1" x14ac:dyDescent="0.2">
      <c r="A54" s="260" t="s">
        <v>180</v>
      </c>
      <c r="B54" s="261"/>
      <c r="C54" s="261"/>
      <c r="D54" s="261"/>
      <c r="E54" s="261"/>
      <c r="F54" s="261"/>
      <c r="G54" s="261"/>
      <c r="H54" s="261"/>
      <c r="I54" s="56"/>
      <c r="J54" s="56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61"/>
    </row>
    <row r="55" spans="1:43" ht="15" customHeight="1" x14ac:dyDescent="0.2">
      <c r="A55" s="260"/>
      <c r="B55" s="261"/>
      <c r="C55" s="261"/>
      <c r="D55" s="261"/>
      <c r="E55" s="261"/>
      <c r="F55" s="261"/>
      <c r="G55" s="261"/>
      <c r="H55" s="261"/>
      <c r="I55" s="56"/>
      <c r="J55" s="56"/>
      <c r="K55" s="56"/>
      <c r="L55" s="56"/>
      <c r="M55" s="56"/>
      <c r="N55" s="56"/>
      <c r="O55" s="56"/>
      <c r="P55" s="56"/>
      <c r="Q55" s="56"/>
      <c r="R55" s="69"/>
      <c r="S55" s="162"/>
      <c r="T55" s="56"/>
      <c r="U55" s="56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68"/>
    </row>
    <row r="56" spans="1:43" ht="9" customHeight="1" x14ac:dyDescent="0.2">
      <c r="A56" s="67"/>
      <c r="B56" s="162"/>
      <c r="C56" s="56"/>
      <c r="D56" s="254"/>
      <c r="E56" s="254"/>
      <c r="F56" s="254"/>
      <c r="G56" s="254"/>
      <c r="H56" s="56"/>
      <c r="I56" s="56"/>
      <c r="J56" s="162"/>
      <c r="K56" s="162"/>
      <c r="L56" s="162"/>
      <c r="M56" s="162"/>
      <c r="N56" s="162"/>
      <c r="O56" s="162"/>
      <c r="P56" s="162"/>
      <c r="Q56" s="162"/>
      <c r="R56" s="56"/>
      <c r="S56" s="162"/>
      <c r="T56" s="56"/>
      <c r="U56" s="56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68"/>
    </row>
    <row r="57" spans="1:43" ht="12" customHeight="1" x14ac:dyDescent="0.2">
      <c r="A57" s="67"/>
      <c r="B57" s="162"/>
      <c r="C57" s="56"/>
      <c r="D57" s="253" t="s">
        <v>70</v>
      </c>
      <c r="E57" s="253"/>
      <c r="F57" s="253"/>
      <c r="G57" s="253"/>
      <c r="H57" s="301" t="str">
        <f>IFERROR(T16,"")</f>
        <v>株式会社 丸八真綿</v>
      </c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146"/>
      <c r="W57" s="146"/>
      <c r="X57" s="146"/>
      <c r="Y57" s="146"/>
      <c r="Z57" s="146"/>
      <c r="AA57" s="162"/>
      <c r="AB57" s="162"/>
      <c r="AC57" s="162"/>
      <c r="AD57" s="162"/>
      <c r="AE57" s="162"/>
      <c r="AF57" s="61"/>
    </row>
    <row r="58" spans="1:43" ht="12" customHeight="1" x14ac:dyDescent="0.2">
      <c r="A58" s="67"/>
      <c r="B58" s="162"/>
      <c r="C58" s="162"/>
      <c r="D58" s="253"/>
      <c r="E58" s="253"/>
      <c r="F58" s="253"/>
      <c r="G58" s="253"/>
      <c r="H58" s="302"/>
      <c r="I58" s="302"/>
      <c r="J58" s="302"/>
      <c r="K58" s="302"/>
      <c r="L58" s="302"/>
      <c r="M58" s="302"/>
      <c r="N58" s="302"/>
      <c r="O58" s="302"/>
      <c r="P58" s="302"/>
      <c r="Q58" s="302"/>
      <c r="R58" s="302"/>
      <c r="S58" s="302"/>
      <c r="T58" s="302"/>
      <c r="U58" s="302"/>
      <c r="V58" s="146"/>
      <c r="W58" s="146"/>
      <c r="X58" s="146"/>
      <c r="Y58" s="146"/>
      <c r="Z58" s="146"/>
      <c r="AA58" s="162"/>
      <c r="AB58" s="162"/>
      <c r="AC58" s="162"/>
      <c r="AD58" s="162"/>
      <c r="AE58" s="162"/>
      <c r="AF58" s="61"/>
    </row>
    <row r="59" spans="1:43" ht="5.25" customHeight="1" x14ac:dyDescent="0.2">
      <c r="A59" s="67"/>
      <c r="B59" s="162"/>
      <c r="C59" s="56"/>
      <c r="D59" s="147"/>
      <c r="E59" s="147"/>
      <c r="F59" s="147"/>
      <c r="G59" s="146"/>
      <c r="H59" s="310"/>
      <c r="I59" s="310"/>
      <c r="J59" s="310"/>
      <c r="K59" s="310"/>
      <c r="L59" s="310"/>
      <c r="M59" s="310"/>
      <c r="N59" s="310"/>
      <c r="O59" s="310"/>
      <c r="P59" s="310"/>
      <c r="Q59" s="310"/>
      <c r="R59" s="310"/>
      <c r="S59" s="310"/>
      <c r="T59" s="310"/>
      <c r="U59" s="310"/>
      <c r="V59" s="146"/>
      <c r="W59" s="146"/>
      <c r="X59" s="146"/>
      <c r="Y59" s="146"/>
      <c r="Z59" s="146"/>
      <c r="AA59" s="162"/>
      <c r="AB59" s="162"/>
      <c r="AC59" s="162"/>
      <c r="AD59" s="162"/>
      <c r="AE59" s="162"/>
      <c r="AF59" s="61"/>
    </row>
    <row r="60" spans="1:43" ht="12" customHeight="1" x14ac:dyDescent="0.2">
      <c r="A60" s="67"/>
      <c r="B60" s="162"/>
      <c r="C60" s="56"/>
      <c r="D60" s="146"/>
      <c r="E60" s="146"/>
      <c r="F60" s="146"/>
      <c r="G60" s="146"/>
      <c r="H60" s="148"/>
      <c r="I60" s="296" t="str">
        <f>IFERROR(VLOOKUP(T16,d!A:I,2,FALSE),"")</f>
        <v>代表取締役  岡本　一秀</v>
      </c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147"/>
      <c r="V60" s="253" t="s">
        <v>181</v>
      </c>
      <c r="W60" s="253"/>
      <c r="X60" s="253"/>
      <c r="Y60" s="253"/>
      <c r="Z60" s="253"/>
      <c r="AA60" s="103"/>
      <c r="AB60" s="103"/>
      <c r="AC60" s="103"/>
      <c r="AD60" s="103"/>
      <c r="AE60" s="162"/>
      <c r="AF60" s="59"/>
      <c r="AM60" s="88"/>
      <c r="AN60" s="88"/>
      <c r="AO60" s="88"/>
    </row>
    <row r="61" spans="1:43" ht="12" customHeight="1" x14ac:dyDescent="0.2">
      <c r="A61" s="55"/>
      <c r="B61" s="162"/>
      <c r="C61" s="56"/>
      <c r="D61" s="147"/>
      <c r="E61" s="147"/>
      <c r="F61" s="147"/>
      <c r="G61" s="147"/>
      <c r="H61" s="147"/>
      <c r="I61" s="297"/>
      <c r="J61" s="297"/>
      <c r="K61" s="297"/>
      <c r="L61" s="297"/>
      <c r="M61" s="297"/>
      <c r="N61" s="297"/>
      <c r="O61" s="297"/>
      <c r="P61" s="297"/>
      <c r="Q61" s="297"/>
      <c r="R61" s="297"/>
      <c r="S61" s="297"/>
      <c r="T61" s="297"/>
      <c r="U61" s="147"/>
      <c r="V61" s="253"/>
      <c r="W61" s="253"/>
      <c r="X61" s="253"/>
      <c r="Y61" s="253"/>
      <c r="Z61" s="253"/>
      <c r="AA61" s="103"/>
      <c r="AB61" s="103"/>
      <c r="AC61" s="103"/>
      <c r="AD61" s="103"/>
      <c r="AE61" s="162"/>
      <c r="AF61" s="59"/>
      <c r="AH61" s="333" t="s">
        <v>182</v>
      </c>
      <c r="AI61" s="333"/>
      <c r="AJ61" s="333"/>
      <c r="AK61" s="333"/>
      <c r="AL61" s="333"/>
      <c r="AM61" s="333"/>
      <c r="AN61" s="333"/>
      <c r="AO61" s="333"/>
      <c r="AP61" s="333"/>
      <c r="AQ61" s="333"/>
    </row>
    <row r="62" spans="1:43" ht="12" customHeight="1" x14ac:dyDescent="0.2">
      <c r="A62" s="55"/>
      <c r="B62" s="162"/>
      <c r="C62" s="162"/>
      <c r="D62" s="147"/>
      <c r="E62" s="146"/>
      <c r="F62" s="146"/>
      <c r="G62" s="146"/>
      <c r="H62" s="146"/>
      <c r="I62" s="253"/>
      <c r="J62" s="253"/>
      <c r="K62" s="253"/>
      <c r="L62" s="253"/>
      <c r="M62" s="253"/>
      <c r="N62" s="253"/>
      <c r="O62" s="253"/>
      <c r="P62" s="253"/>
      <c r="Q62" s="253"/>
      <c r="R62" s="253"/>
      <c r="S62" s="253"/>
      <c r="T62" s="253"/>
      <c r="U62" s="253"/>
      <c r="V62" s="253"/>
      <c r="W62" s="253"/>
      <c r="X62" s="253"/>
      <c r="Y62" s="149"/>
      <c r="Z62" s="149"/>
      <c r="AA62" s="102"/>
      <c r="AB62" s="102"/>
      <c r="AC62" s="102"/>
      <c r="AD62" s="102"/>
      <c r="AE62" s="102"/>
      <c r="AF62" s="77"/>
      <c r="AH62" s="333"/>
      <c r="AI62" s="333"/>
      <c r="AJ62" s="333"/>
      <c r="AK62" s="333"/>
      <c r="AL62" s="333"/>
      <c r="AM62" s="333"/>
      <c r="AN62" s="333"/>
      <c r="AO62" s="333"/>
      <c r="AP62" s="333"/>
      <c r="AQ62" s="333"/>
    </row>
    <row r="63" spans="1:43" ht="14.1" customHeight="1" x14ac:dyDescent="0.2">
      <c r="A63" s="55"/>
      <c r="B63" s="105"/>
      <c r="C63" s="105"/>
      <c r="D63" s="253" t="s">
        <v>96</v>
      </c>
      <c r="E63" s="253"/>
      <c r="F63" s="253"/>
      <c r="G63" s="253"/>
      <c r="H63" s="253"/>
      <c r="I63" s="253"/>
      <c r="J63" s="253"/>
      <c r="K63" s="251" t="str">
        <f>IF(OR(T22=""),"",T22)</f>
        <v>丸八　太郎</v>
      </c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1"/>
      <c r="Y63" s="149"/>
      <c r="Z63" s="248"/>
      <c r="AA63" s="102"/>
      <c r="AB63" s="102"/>
      <c r="AC63" s="102"/>
      <c r="AD63" s="102"/>
      <c r="AE63" s="102"/>
      <c r="AF63" s="77"/>
      <c r="AH63" s="333"/>
      <c r="AI63" s="333"/>
      <c r="AJ63" s="333"/>
      <c r="AK63" s="333"/>
      <c r="AL63" s="333"/>
      <c r="AM63" s="333"/>
      <c r="AN63" s="333"/>
      <c r="AO63" s="333"/>
      <c r="AP63" s="333"/>
      <c r="AQ63" s="333"/>
    </row>
    <row r="64" spans="1:43" ht="14.1" customHeight="1" x14ac:dyDescent="0.2">
      <c r="A64" s="104"/>
      <c r="B64" s="105"/>
      <c r="C64" s="105"/>
      <c r="D64" s="253"/>
      <c r="E64" s="253"/>
      <c r="F64" s="253"/>
      <c r="G64" s="253"/>
      <c r="H64" s="253"/>
      <c r="I64" s="253"/>
      <c r="J64" s="253"/>
      <c r="K64" s="252"/>
      <c r="L64" s="252"/>
      <c r="M64" s="252"/>
      <c r="N64" s="252"/>
      <c r="O64" s="252"/>
      <c r="P64" s="252"/>
      <c r="Q64" s="252"/>
      <c r="R64" s="252"/>
      <c r="S64" s="252"/>
      <c r="T64" s="252"/>
      <c r="U64" s="252"/>
      <c r="V64" s="252"/>
      <c r="W64" s="252"/>
      <c r="X64" s="252"/>
      <c r="Y64" s="149"/>
      <c r="Z64" s="248"/>
      <c r="AA64" s="102"/>
      <c r="AB64" s="102"/>
      <c r="AC64" s="102"/>
      <c r="AD64" s="102"/>
      <c r="AE64" s="102"/>
      <c r="AF64" s="77"/>
      <c r="AH64" s="333"/>
      <c r="AI64" s="333"/>
      <c r="AJ64" s="333"/>
      <c r="AK64" s="333"/>
      <c r="AL64" s="333"/>
      <c r="AM64" s="333"/>
      <c r="AN64" s="333"/>
      <c r="AO64" s="333"/>
      <c r="AP64" s="333"/>
      <c r="AQ64" s="333"/>
    </row>
    <row r="65" spans="1:47" ht="12" customHeight="1" x14ac:dyDescent="0.2">
      <c r="A65" s="127"/>
      <c r="B65" s="56"/>
      <c r="C65" s="249"/>
      <c r="D65" s="249"/>
      <c r="E65" s="249"/>
      <c r="F65" s="249"/>
      <c r="G65" s="249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165"/>
      <c r="S65" s="162"/>
      <c r="T65" s="162"/>
      <c r="U65" s="162"/>
      <c r="V65" s="34"/>
      <c r="W65" s="34"/>
      <c r="X65" s="102"/>
      <c r="Y65" s="102"/>
      <c r="Z65" s="102"/>
      <c r="AA65" s="102"/>
      <c r="AB65" s="102"/>
      <c r="AC65" s="102"/>
      <c r="AD65" s="102"/>
      <c r="AE65" s="102"/>
      <c r="AF65" s="77"/>
    </row>
    <row r="66" spans="1:47" s="52" customFormat="1" ht="16.5" customHeight="1" x14ac:dyDescent="0.15">
      <c r="A66" s="127"/>
      <c r="B66" s="162"/>
      <c r="C66" s="162"/>
      <c r="D66" s="145" t="s">
        <v>37</v>
      </c>
      <c r="E66" s="142" t="s">
        <v>128</v>
      </c>
      <c r="F66" s="159"/>
      <c r="G66" s="159"/>
      <c r="H66" s="159"/>
      <c r="I66" s="159"/>
      <c r="J66" s="165"/>
      <c r="K66" s="165"/>
      <c r="L66" s="165"/>
      <c r="M66" s="165"/>
      <c r="N66" s="165"/>
      <c r="O66" s="165"/>
      <c r="P66" s="165"/>
      <c r="Q66" s="165"/>
      <c r="R66" s="165"/>
      <c r="S66" s="162"/>
      <c r="T66" s="162"/>
      <c r="U66" s="162"/>
      <c r="V66" s="159"/>
      <c r="W66" s="159"/>
      <c r="X66" s="101"/>
      <c r="Y66" s="101"/>
      <c r="Z66" s="101"/>
      <c r="AA66" s="101"/>
      <c r="AB66" s="101"/>
      <c r="AC66" s="101"/>
      <c r="AD66" s="101"/>
      <c r="AE66" s="101"/>
      <c r="AF66" s="77"/>
    </row>
    <row r="67" spans="1:47" s="52" customFormat="1" ht="16.5" customHeight="1" x14ac:dyDescent="0.15">
      <c r="A67" s="161"/>
      <c r="B67" s="162"/>
      <c r="C67" s="162"/>
      <c r="D67" s="168" t="s">
        <v>37</v>
      </c>
      <c r="E67" s="34" t="s">
        <v>126</v>
      </c>
      <c r="F67" s="162"/>
      <c r="G67" s="159"/>
      <c r="H67" s="159"/>
      <c r="I67" s="159"/>
      <c r="J67" s="165"/>
      <c r="K67" s="165"/>
      <c r="L67" s="165"/>
      <c r="M67" s="165"/>
      <c r="N67" s="165"/>
      <c r="O67" s="165"/>
      <c r="P67" s="165"/>
      <c r="Q67" s="165"/>
      <c r="R67" s="165"/>
      <c r="S67" s="162"/>
      <c r="T67" s="162"/>
      <c r="U67" s="162"/>
      <c r="V67" s="159"/>
      <c r="W67" s="159"/>
      <c r="X67" s="101"/>
      <c r="Y67" s="101"/>
      <c r="Z67" s="101"/>
      <c r="AA67" s="101"/>
      <c r="AB67" s="101"/>
      <c r="AC67" s="101"/>
      <c r="AD67" s="101"/>
      <c r="AE67" s="101"/>
      <c r="AF67" s="77"/>
      <c r="AH67" s="182" t="s">
        <v>149</v>
      </c>
      <c r="AI67" s="182"/>
      <c r="AJ67" s="182"/>
      <c r="AK67" s="182"/>
      <c r="AL67" s="182"/>
      <c r="AM67" s="182"/>
      <c r="AN67" s="182"/>
      <c r="AO67" s="182"/>
      <c r="AP67" s="182"/>
      <c r="AQ67" s="182"/>
    </row>
    <row r="68" spans="1:47" s="52" customFormat="1" ht="16.5" customHeight="1" x14ac:dyDescent="0.15">
      <c r="A68" s="161"/>
      <c r="B68" s="162"/>
      <c r="C68" s="162"/>
      <c r="D68" s="168" t="s">
        <v>37</v>
      </c>
      <c r="E68" s="34" t="s">
        <v>122</v>
      </c>
      <c r="F68" s="162"/>
      <c r="G68" s="159"/>
      <c r="H68" s="159"/>
      <c r="I68" s="159"/>
      <c r="J68" s="165"/>
      <c r="K68" s="165"/>
      <c r="L68" s="165"/>
      <c r="M68" s="165"/>
      <c r="N68" s="165"/>
      <c r="O68" s="165"/>
      <c r="P68" s="165"/>
      <c r="Q68" s="165"/>
      <c r="R68" s="165"/>
      <c r="S68" s="162"/>
      <c r="T68" s="162"/>
      <c r="U68" s="162"/>
      <c r="V68" s="159"/>
      <c r="W68" s="159"/>
      <c r="X68" s="101"/>
      <c r="Y68" s="101"/>
      <c r="Z68" s="101"/>
      <c r="AA68" s="101"/>
      <c r="AB68" s="101"/>
      <c r="AC68" s="101"/>
      <c r="AD68" s="101"/>
      <c r="AE68" s="101"/>
      <c r="AF68" s="77"/>
    </row>
    <row r="69" spans="1:47" ht="12.75" customHeight="1" x14ac:dyDescent="0.2">
      <c r="A69" s="70"/>
      <c r="B69" s="78"/>
      <c r="C69" s="71"/>
      <c r="D69" s="72"/>
      <c r="E69" s="72"/>
      <c r="F69" s="72"/>
      <c r="G69" s="72"/>
      <c r="H69" s="72"/>
      <c r="I69" s="72"/>
      <c r="J69" s="73"/>
      <c r="K69" s="73"/>
      <c r="L69" s="73"/>
      <c r="M69" s="73"/>
      <c r="N69" s="73"/>
      <c r="O69" s="73"/>
      <c r="P69" s="73"/>
      <c r="Q69" s="73"/>
      <c r="R69" s="73"/>
      <c r="S69" s="71"/>
      <c r="T69" s="71"/>
      <c r="U69" s="71"/>
      <c r="V69" s="109"/>
      <c r="W69" s="109"/>
      <c r="X69" s="45"/>
      <c r="Y69" s="45"/>
      <c r="Z69" s="45"/>
      <c r="AA69" s="45"/>
      <c r="AB69" s="45"/>
      <c r="AC69" s="45"/>
      <c r="AD69" s="45"/>
      <c r="AE69" s="45"/>
      <c r="AF69" s="46"/>
      <c r="AH69" s="329" t="s">
        <v>154</v>
      </c>
      <c r="AI69" s="329"/>
      <c r="AJ69" s="329"/>
      <c r="AK69" s="329"/>
      <c r="AL69" s="329"/>
      <c r="AM69" s="329"/>
      <c r="AN69" s="329"/>
      <c r="AO69" s="329"/>
      <c r="AP69" s="329"/>
      <c r="AQ69" s="329"/>
      <c r="AR69" s="329"/>
      <c r="AS69" s="183"/>
      <c r="AT69" s="183"/>
      <c r="AU69" s="183"/>
    </row>
    <row r="70" spans="1:47" ht="12.75" customHeight="1" x14ac:dyDescent="0.2">
      <c r="A70" s="108"/>
      <c r="B70" s="56"/>
      <c r="C70" s="162"/>
      <c r="D70" s="160"/>
      <c r="E70" s="160"/>
      <c r="F70" s="160"/>
      <c r="G70" s="160"/>
      <c r="H70" s="160"/>
      <c r="I70" s="160"/>
      <c r="J70" s="165"/>
      <c r="K70" s="165"/>
      <c r="L70" s="165"/>
      <c r="M70" s="165"/>
      <c r="N70" s="165"/>
      <c r="O70" s="165"/>
      <c r="P70" s="165"/>
      <c r="Q70" s="165"/>
      <c r="R70" s="287" t="s">
        <v>130</v>
      </c>
      <c r="S70" s="288"/>
      <c r="T70" s="288"/>
      <c r="U70" s="289"/>
      <c r="V70" s="278"/>
      <c r="W70" s="279"/>
      <c r="X70" s="279"/>
      <c r="Y70" s="279"/>
      <c r="Z70" s="279"/>
      <c r="AA70" s="279"/>
      <c r="AB70" s="279"/>
      <c r="AC70" s="275" t="s">
        <v>135</v>
      </c>
      <c r="AD70" s="276"/>
      <c r="AE70" s="276"/>
      <c r="AF70" s="277"/>
      <c r="AH70" s="329"/>
      <c r="AI70" s="329"/>
      <c r="AJ70" s="329"/>
      <c r="AK70" s="329"/>
      <c r="AL70" s="329"/>
      <c r="AM70" s="329"/>
      <c r="AN70" s="329"/>
      <c r="AO70" s="329"/>
      <c r="AP70" s="329"/>
      <c r="AQ70" s="329"/>
      <c r="AR70" s="329"/>
      <c r="AS70" s="183"/>
      <c r="AT70" s="183"/>
      <c r="AU70" s="183"/>
    </row>
    <row r="71" spans="1:47" ht="19.5" customHeight="1" x14ac:dyDescent="0.2">
      <c r="A71" s="108"/>
      <c r="B71" s="56"/>
      <c r="C71" s="162"/>
      <c r="D71" s="160"/>
      <c r="E71" s="160"/>
      <c r="F71" s="160"/>
      <c r="G71" s="160"/>
      <c r="H71" s="160"/>
      <c r="I71" s="160"/>
      <c r="J71" s="165"/>
      <c r="K71" s="165"/>
      <c r="L71" s="165"/>
      <c r="M71" s="165"/>
      <c r="N71" s="165"/>
      <c r="O71" s="165"/>
      <c r="P71" s="165"/>
      <c r="Q71" s="165"/>
      <c r="R71" s="290"/>
      <c r="S71" s="291"/>
      <c r="T71" s="291"/>
      <c r="U71" s="292"/>
      <c r="V71" s="281" t="s">
        <v>131</v>
      </c>
      <c r="W71" s="282"/>
      <c r="X71" s="282"/>
      <c r="Y71" s="166" t="s">
        <v>133</v>
      </c>
      <c r="Z71" s="282" t="s">
        <v>132</v>
      </c>
      <c r="AA71" s="282"/>
      <c r="AB71" s="283"/>
      <c r="AC71" s="278"/>
      <c r="AD71" s="279"/>
      <c r="AE71" s="279"/>
      <c r="AF71" s="280"/>
      <c r="AH71" s="329"/>
      <c r="AI71" s="329"/>
      <c r="AJ71" s="329"/>
      <c r="AK71" s="329"/>
      <c r="AL71" s="329"/>
      <c r="AM71" s="329"/>
      <c r="AN71" s="329"/>
      <c r="AO71" s="329"/>
      <c r="AP71" s="329"/>
      <c r="AQ71" s="329"/>
      <c r="AR71" s="329"/>
      <c r="AS71" s="183"/>
      <c r="AT71" s="183"/>
      <c r="AU71" s="183"/>
    </row>
    <row r="72" spans="1:47" ht="7.5" customHeight="1" x14ac:dyDescent="0.2">
      <c r="A72" s="140"/>
      <c r="B72" s="141"/>
      <c r="C72" s="141"/>
      <c r="D72" s="141"/>
      <c r="E72" s="141"/>
      <c r="F72" s="141"/>
      <c r="G72" s="141"/>
      <c r="H72" s="141"/>
      <c r="I72" s="141"/>
      <c r="J72" s="141"/>
      <c r="K72" s="165"/>
      <c r="L72" s="165"/>
      <c r="M72" s="165"/>
      <c r="N72" s="165"/>
      <c r="O72" s="165"/>
      <c r="P72" s="165"/>
      <c r="Q72" s="165"/>
      <c r="R72" s="290"/>
      <c r="S72" s="291"/>
      <c r="T72" s="291"/>
      <c r="U72" s="292"/>
      <c r="V72" s="281"/>
      <c r="W72" s="282"/>
      <c r="X72" s="282"/>
      <c r="Y72" s="282"/>
      <c r="Z72" s="282"/>
      <c r="AA72" s="282"/>
      <c r="AB72" s="282"/>
      <c r="AC72" s="281"/>
      <c r="AD72" s="282"/>
      <c r="AE72" s="282"/>
      <c r="AF72" s="283"/>
    </row>
    <row r="73" spans="1:47" ht="40.5" customHeight="1" x14ac:dyDescent="0.2">
      <c r="A73" s="140"/>
      <c r="B73" s="33"/>
      <c r="C73" s="33"/>
      <c r="D73" s="33"/>
      <c r="E73" s="33"/>
      <c r="F73" s="33"/>
      <c r="G73" s="33"/>
      <c r="H73" s="33"/>
      <c r="I73" s="33"/>
      <c r="J73" s="33"/>
      <c r="K73" s="165"/>
      <c r="L73" s="165"/>
      <c r="M73" s="165"/>
      <c r="N73" s="165"/>
      <c r="O73" s="165"/>
      <c r="P73" s="165"/>
      <c r="Q73" s="165"/>
      <c r="R73" s="293"/>
      <c r="S73" s="294"/>
      <c r="T73" s="294"/>
      <c r="U73" s="295"/>
      <c r="V73" s="284" t="s">
        <v>134</v>
      </c>
      <c r="W73" s="285"/>
      <c r="X73" s="285"/>
      <c r="Y73" s="285"/>
      <c r="Z73" s="285"/>
      <c r="AA73" s="285"/>
      <c r="AB73" s="167" t="s">
        <v>136</v>
      </c>
      <c r="AC73" s="284"/>
      <c r="AD73" s="285"/>
      <c r="AE73" s="285"/>
      <c r="AF73" s="286"/>
    </row>
  </sheetData>
  <mergeCells count="122">
    <mergeCell ref="AH61:AQ64"/>
    <mergeCell ref="D63:J64"/>
    <mergeCell ref="K63:X64"/>
    <mergeCell ref="Z63:Z64"/>
    <mergeCell ref="C65:G65"/>
    <mergeCell ref="H65:Q65"/>
    <mergeCell ref="R70:U73"/>
    <mergeCell ref="V70:AB70"/>
    <mergeCell ref="D57:G58"/>
    <mergeCell ref="H57:U58"/>
    <mergeCell ref="H59:U59"/>
    <mergeCell ref="I60:T61"/>
    <mergeCell ref="AH69:AR71"/>
    <mergeCell ref="AH37:AU39"/>
    <mergeCell ref="AI26:AU36"/>
    <mergeCell ref="AH14:AU16"/>
    <mergeCell ref="AC70:AF70"/>
    <mergeCell ref="V71:X71"/>
    <mergeCell ref="Z71:AB71"/>
    <mergeCell ref="AC71:AF73"/>
    <mergeCell ref="V72:AB72"/>
    <mergeCell ref="V73:W73"/>
    <mergeCell ref="X73:AA73"/>
    <mergeCell ref="V60:Z61"/>
    <mergeCell ref="I62:X62"/>
    <mergeCell ref="S46:AD47"/>
    <mergeCell ref="H48:Q49"/>
    <mergeCell ref="A50:AF50"/>
    <mergeCell ref="A51:J53"/>
    <mergeCell ref="A54:H55"/>
    <mergeCell ref="D56:G56"/>
    <mergeCell ref="A43:G44"/>
    <mergeCell ref="H43:Q44"/>
    <mergeCell ref="R43:R44"/>
    <mergeCell ref="H45:Q45"/>
    <mergeCell ref="A46:G47"/>
    <mergeCell ref="H46:Q47"/>
    <mergeCell ref="R46:R47"/>
    <mergeCell ref="L40:AA40"/>
    <mergeCell ref="H41:K41"/>
    <mergeCell ref="L41:N41"/>
    <mergeCell ref="P41:R41"/>
    <mergeCell ref="T41:V41"/>
    <mergeCell ref="L42:V42"/>
    <mergeCell ref="L36:AA36"/>
    <mergeCell ref="G37:K37"/>
    <mergeCell ref="L37:AA37"/>
    <mergeCell ref="L38:AA38"/>
    <mergeCell ref="H39:K39"/>
    <mergeCell ref="L39:AA39"/>
    <mergeCell ref="N27:S28"/>
    <mergeCell ref="A31:AF31"/>
    <mergeCell ref="A32:AF32"/>
    <mergeCell ref="G35:K35"/>
    <mergeCell ref="L35:O35"/>
    <mergeCell ref="Q35:S35"/>
    <mergeCell ref="U35:W35"/>
    <mergeCell ref="B24:L29"/>
    <mergeCell ref="O18:S18"/>
    <mergeCell ref="T18:W18"/>
    <mergeCell ref="Y18:AE18"/>
    <mergeCell ref="D19:L20"/>
    <mergeCell ref="T19:AE19"/>
    <mergeCell ref="O20:S20"/>
    <mergeCell ref="T20:AE20"/>
    <mergeCell ref="T25:AE25"/>
    <mergeCell ref="M26:S26"/>
    <mergeCell ref="T26:U26"/>
    <mergeCell ref="V26:X26"/>
    <mergeCell ref="Y26:Z26"/>
    <mergeCell ref="AA26:AB26"/>
    <mergeCell ref="AC26:AE26"/>
    <mergeCell ref="T21:AE21"/>
    <mergeCell ref="O22:S22"/>
    <mergeCell ref="T22:AE22"/>
    <mergeCell ref="T23:AE23"/>
    <mergeCell ref="M24:S24"/>
    <mergeCell ref="T24:AE24"/>
    <mergeCell ref="T14:U14"/>
    <mergeCell ref="V14:X14"/>
    <mergeCell ref="Z14:AA14"/>
    <mergeCell ref="AC14:AD14"/>
    <mergeCell ref="T15:AE15"/>
    <mergeCell ref="A16:C16"/>
    <mergeCell ref="H10:O11"/>
    <mergeCell ref="P10:Z11"/>
    <mergeCell ref="P12:AE12"/>
    <mergeCell ref="P13:AE13"/>
    <mergeCell ref="AH3:AR9"/>
    <mergeCell ref="L4:P6"/>
    <mergeCell ref="Q4:U6"/>
    <mergeCell ref="V4:Z6"/>
    <mergeCell ref="AA4:AF6"/>
    <mergeCell ref="B5:K6"/>
    <mergeCell ref="A7:K7"/>
    <mergeCell ref="L7:U7"/>
    <mergeCell ref="V7:AF7"/>
    <mergeCell ref="A8:B8"/>
    <mergeCell ref="A1:AF1"/>
    <mergeCell ref="A2:AF2"/>
    <mergeCell ref="A3:A6"/>
    <mergeCell ref="B3:K4"/>
    <mergeCell ref="L3:P3"/>
    <mergeCell ref="Q3:U3"/>
    <mergeCell ref="V3:Z3"/>
    <mergeCell ref="AA3:AF3"/>
    <mergeCell ref="D18:E18"/>
    <mergeCell ref="C8:K8"/>
    <mergeCell ref="L8:M8"/>
    <mergeCell ref="N8:U8"/>
    <mergeCell ref="V8:W8"/>
    <mergeCell ref="X8:AF8"/>
    <mergeCell ref="D16:L16"/>
    <mergeCell ref="O16:S16"/>
    <mergeCell ref="T16:AE16"/>
    <mergeCell ref="D17:L17"/>
    <mergeCell ref="T17:W17"/>
    <mergeCell ref="Y17:AE17"/>
    <mergeCell ref="A18:C18"/>
    <mergeCell ref="G18:L18"/>
    <mergeCell ref="A14:M15"/>
    <mergeCell ref="P14:R14"/>
  </mergeCells>
  <phoneticPr fontId="2"/>
  <dataValidations count="2">
    <dataValidation type="list" allowBlank="1" showInputMessage="1" showErrorMessage="1" sqref="D16:L16" xr:uid="{00000000-0002-0000-0200-000000000000}">
      <formula1>"　　　,株式会社 丸八アセット,株式会社 ハートフル丸八,株式会社 丸八ダイレクト,株式会社 丸八真綿,株式会社 オクトシステムサービス,株式会社 丸八ホールディングス,株式会社 丸八真綿販売"</formula1>
    </dataValidation>
    <dataValidation type="list" allowBlank="1" showInputMessage="1" showErrorMessage="1" sqref="T16:AE16" xr:uid="{00000000-0002-0000-0200-000001000000}">
      <formula1>"　　　,株式会社 丸八アセット,株式会社 丸八ハートフル,株式会社 丸八ダイレクト,株式会社 丸八真綿,株式会社 オクトシステムサービス,株式会社 丸八ホールディングス,株式会社 丸八真綿販売"</formula1>
    </dataValidation>
  </dataValidations>
  <pageMargins left="0.7" right="0.7" top="0.75" bottom="0.75" header="0.3" footer="0.3"/>
  <pageSetup paperSize="9" scale="44" fitToHeight="0" orientation="portrait" r:id="rId1"/>
  <colBreaks count="1" manualBreakCount="1">
    <brk id="32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0"/>
  </sheetPr>
  <dimension ref="A1:O17"/>
  <sheetViews>
    <sheetView workbookViewId="0">
      <selection activeCell="I7" sqref="I7"/>
    </sheetView>
  </sheetViews>
  <sheetFormatPr defaultRowHeight="14.25" x14ac:dyDescent="0.15"/>
  <cols>
    <col min="1" max="2" width="22.5" style="87" customWidth="1"/>
    <col min="3" max="4" width="22.5" style="87" hidden="1" customWidth="1"/>
    <col min="5" max="7" width="8.625" customWidth="1"/>
    <col min="8" max="8" width="11" customWidth="1"/>
    <col min="9" max="9" width="19" customWidth="1"/>
    <col min="10" max="10" width="5.875" customWidth="1"/>
    <col min="11" max="12" width="22.5" customWidth="1"/>
    <col min="13" max="14" width="20.125" customWidth="1"/>
  </cols>
  <sheetData>
    <row r="1" spans="1:15" x14ac:dyDescent="0.15">
      <c r="A1" s="90" t="s">
        <v>53</v>
      </c>
      <c r="B1" s="90"/>
      <c r="C1" s="90"/>
      <c r="D1" s="90"/>
      <c r="E1" s="91" t="s">
        <v>54</v>
      </c>
      <c r="F1" s="91" t="s">
        <v>55</v>
      </c>
      <c r="G1" s="91" t="s">
        <v>69</v>
      </c>
      <c r="H1" s="91" t="s">
        <v>56</v>
      </c>
      <c r="I1" s="91" t="s">
        <v>57</v>
      </c>
      <c r="J1" s="91" t="s">
        <v>138</v>
      </c>
      <c r="K1" s="91"/>
      <c r="L1" s="91"/>
      <c r="M1" s="91"/>
      <c r="N1" s="91"/>
      <c r="O1" s="91"/>
    </row>
    <row r="2" spans="1:15" x14ac:dyDescent="0.15">
      <c r="A2" s="92" t="s">
        <v>59</v>
      </c>
      <c r="B2" s="92" t="s">
        <v>179</v>
      </c>
      <c r="C2" s="197"/>
      <c r="D2" s="92"/>
      <c r="E2" s="91" t="s">
        <v>66</v>
      </c>
      <c r="F2" s="91" t="s">
        <v>65</v>
      </c>
      <c r="G2" s="91" t="s">
        <v>68</v>
      </c>
      <c r="H2" s="91" t="s">
        <v>71</v>
      </c>
      <c r="I2" s="93" t="s">
        <v>78</v>
      </c>
      <c r="J2" s="91">
        <v>13</v>
      </c>
      <c r="K2" s="91"/>
      <c r="L2" s="91"/>
      <c r="M2" s="91"/>
      <c r="N2" s="91"/>
      <c r="O2" s="91"/>
    </row>
    <row r="3" spans="1:15" x14ac:dyDescent="0.15">
      <c r="A3" s="92" t="s">
        <v>60</v>
      </c>
      <c r="B3" s="92" t="s">
        <v>178</v>
      </c>
      <c r="C3" s="197"/>
      <c r="D3" s="92"/>
      <c r="E3" s="91" t="s">
        <v>66</v>
      </c>
      <c r="F3" s="91" t="s">
        <v>65</v>
      </c>
      <c r="G3" s="91" t="s">
        <v>68</v>
      </c>
      <c r="H3" s="91" t="s">
        <v>72</v>
      </c>
      <c r="I3" s="93" t="s">
        <v>79</v>
      </c>
      <c r="J3" s="91">
        <v>14</v>
      </c>
      <c r="K3" s="91"/>
      <c r="L3" s="91"/>
      <c r="M3" s="91"/>
      <c r="N3" s="91"/>
      <c r="O3" s="91"/>
    </row>
    <row r="4" spans="1:15" x14ac:dyDescent="0.15">
      <c r="A4" s="92" t="s">
        <v>58</v>
      </c>
      <c r="B4" s="92" t="s">
        <v>86</v>
      </c>
      <c r="C4" s="92"/>
      <c r="D4" s="92"/>
      <c r="E4" s="91" t="s">
        <v>66</v>
      </c>
      <c r="F4" s="91" t="s">
        <v>65</v>
      </c>
      <c r="G4" s="91" t="s">
        <v>67</v>
      </c>
      <c r="H4" s="91" t="s">
        <v>73</v>
      </c>
      <c r="I4" s="93" t="s">
        <v>80</v>
      </c>
      <c r="J4" s="91">
        <v>1</v>
      </c>
      <c r="K4" s="91"/>
      <c r="L4" s="91"/>
      <c r="M4" s="91"/>
      <c r="N4" s="91"/>
      <c r="O4" s="91"/>
    </row>
    <row r="5" spans="1:15" x14ac:dyDescent="0.15">
      <c r="A5" s="92" t="s">
        <v>61</v>
      </c>
      <c r="B5" s="92" t="s">
        <v>64</v>
      </c>
      <c r="C5" s="92"/>
      <c r="D5" s="92"/>
      <c r="E5" s="91" t="s">
        <v>66</v>
      </c>
      <c r="F5" s="91" t="s">
        <v>65</v>
      </c>
      <c r="G5" s="91" t="s">
        <v>68</v>
      </c>
      <c r="H5" s="91" t="s">
        <v>74</v>
      </c>
      <c r="I5" s="95" t="s">
        <v>81</v>
      </c>
      <c r="J5" s="91">
        <v>72</v>
      </c>
      <c r="K5" s="91"/>
      <c r="L5" s="91"/>
      <c r="M5" s="91"/>
      <c r="N5" s="91"/>
      <c r="O5" s="91"/>
    </row>
    <row r="6" spans="1:15" x14ac:dyDescent="0.15">
      <c r="A6" s="92" t="s">
        <v>62</v>
      </c>
      <c r="B6" s="92" t="s">
        <v>91</v>
      </c>
      <c r="C6" s="92"/>
      <c r="D6" s="92"/>
      <c r="E6" s="91" t="s">
        <v>66</v>
      </c>
      <c r="F6" s="91" t="s">
        <v>65</v>
      </c>
      <c r="G6" s="91" t="s">
        <v>68</v>
      </c>
      <c r="H6" s="91" t="s">
        <v>75</v>
      </c>
      <c r="I6" s="93" t="s">
        <v>82</v>
      </c>
      <c r="J6" s="91">
        <v>64</v>
      </c>
      <c r="K6" s="91"/>
      <c r="L6" s="91"/>
      <c r="M6" s="91"/>
      <c r="N6" s="91"/>
      <c r="O6" s="91"/>
    </row>
    <row r="7" spans="1:15" ht="27" x14ac:dyDescent="0.15">
      <c r="A7" s="94" t="s">
        <v>176</v>
      </c>
      <c r="B7" s="94" t="s">
        <v>87</v>
      </c>
      <c r="C7" s="92"/>
      <c r="D7" s="92"/>
      <c r="E7" s="91" t="s">
        <v>66</v>
      </c>
      <c r="F7" s="91" t="s">
        <v>65</v>
      </c>
      <c r="G7" s="91" t="s">
        <v>68</v>
      </c>
      <c r="H7" s="91" t="s">
        <v>76</v>
      </c>
      <c r="I7" s="93" t="s">
        <v>83</v>
      </c>
      <c r="J7" s="91">
        <v>69</v>
      </c>
      <c r="K7" s="91"/>
      <c r="L7" s="91"/>
      <c r="M7" s="91"/>
      <c r="N7" s="91"/>
      <c r="O7" s="91"/>
    </row>
    <row r="8" spans="1:15" x14ac:dyDescent="0.15">
      <c r="A8" s="92" t="s">
        <v>63</v>
      </c>
      <c r="B8" s="92" t="s">
        <v>64</v>
      </c>
      <c r="C8" s="92"/>
      <c r="D8" s="92"/>
      <c r="E8" s="91" t="s">
        <v>66</v>
      </c>
      <c r="F8" s="91" t="s">
        <v>65</v>
      </c>
      <c r="G8" s="91" t="s">
        <v>68</v>
      </c>
      <c r="H8" s="91" t="s">
        <v>77</v>
      </c>
      <c r="I8" s="93" t="s">
        <v>84</v>
      </c>
      <c r="J8" s="91">
        <v>73</v>
      </c>
      <c r="K8" s="91"/>
      <c r="L8" s="91"/>
      <c r="M8" s="91"/>
      <c r="N8" s="91"/>
      <c r="O8" s="91"/>
    </row>
    <row r="9" spans="1:15" x14ac:dyDescent="0.15"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</row>
    <row r="10" spans="1:15" x14ac:dyDescent="0.15"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</row>
    <row r="11" spans="1:15" x14ac:dyDescent="0.15"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</row>
    <row r="12" spans="1:15" x14ac:dyDescent="0.15"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</row>
    <row r="13" spans="1:15" x14ac:dyDescent="0.15"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</row>
    <row r="14" spans="1:15" x14ac:dyDescent="0.15"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</row>
    <row r="15" spans="1:15" x14ac:dyDescent="0.15"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</row>
    <row r="16" spans="1:15" x14ac:dyDescent="0.15"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</row>
    <row r="17" spans="5:15" x14ac:dyDescent="0.15"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</row>
  </sheetData>
  <sheetProtection formatCells="0" formatColumns="0" formatRows="0" insertColumns="0" insertRows="0" insertHyperlinks="0" deleteColumns="0" deleteRows="0" sort="0" autoFilter="0" pivotTables="0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手引き</vt:lpstr>
      <vt:lpstr>原本（個人提出用）</vt:lpstr>
      <vt:lpstr>見本（個人提出用）</vt:lpstr>
      <vt:lpstr>d</vt:lpstr>
      <vt:lpstr>'見本（個人提出用）'!Print_Area</vt:lpstr>
      <vt:lpstr>'原本（個人提出用）'!Print_Area</vt:lpstr>
      <vt:lpstr>手引き!Print_Area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近田 恵莉</dc:creator>
  <cp:lastModifiedBy>永野 拳士</cp:lastModifiedBy>
  <cp:lastPrinted>2026-04-20T02:52:20Z</cp:lastPrinted>
  <dcterms:created xsi:type="dcterms:W3CDTF">2016-11-07T01:34:32Z</dcterms:created>
  <dcterms:modified xsi:type="dcterms:W3CDTF">2026-04-24T01:18:57Z</dcterms:modified>
</cp:coreProperties>
</file>